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625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62913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488" i="1" l="1"/>
  <c r="F488" i="1"/>
  <c r="D488" i="1"/>
  <c r="G478" i="1" l="1"/>
  <c r="F478" i="1"/>
  <c r="D478" i="1"/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</calcChain>
</file>

<file path=xl/sharedStrings.xml><?xml version="1.0" encoding="utf-8"?>
<sst xmlns="http://schemas.openxmlformats.org/spreadsheetml/2006/main" count="816" uniqueCount="367">
  <si>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</si>
  <si>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</si>
  <si>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</si>
  <si>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</si>
  <si>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</si>
  <si>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</si>
  <si>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</si>
  <si>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</si>
  <si>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</si>
  <si>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</si>
  <si>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</si>
  <si>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</si>
  <si>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</si>
  <si>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</si>
  <si>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</si>
  <si>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</si>
  <si>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</si>
  <si>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</si>
  <si>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</si>
  <si>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</si>
  <si>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</si>
  <si>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</si>
  <si>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</si>
  <si>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</si>
  <si>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</si>
  <si>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</si>
  <si>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</si>
  <si>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</si>
  <si>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</si>
  <si>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</si>
  <si>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</si>
  <si>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</si>
  <si>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</si>
  <si>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</si>
  <si>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</si>
  <si>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</si>
  <si>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</si>
  <si>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</si>
  <si>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</si>
  <si>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</si>
  <si>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</si>
  <si>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</si>
  <si>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</si>
  <si>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</si>
  <si>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</si>
  <si>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</si>
  <si>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</si>
  <si>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</si>
  <si>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</si>
  <si>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</si>
  <si>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</si>
  <si>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</si>
  <si>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</si>
  <si>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</si>
  <si>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</si>
  <si>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</si>
  <si>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</si>
  <si>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</si>
  <si>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</si>
  <si>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</si>
  <si>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</si>
  <si>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</si>
  <si>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</si>
  <si>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</si>
  <si>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</si>
  <si>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</si>
  <si>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</si>
  <si>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</si>
  <si>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</si>
  <si>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</si>
  <si>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</si>
  <si>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</si>
  <si>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</si>
  <si>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</si>
  <si>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</si>
  <si>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</si>
  <si>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</si>
  <si>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</si>
  <si>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</si>
  <si>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</si>
  <si>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</si>
  <si>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</si>
  <si>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</si>
  <si>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</si>
  <si>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</si>
  <si>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</si>
  <si>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</si>
  <si>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</si>
  <si>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</si>
  <si>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</si>
  <si>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</si>
  <si>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</si>
  <si>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</si>
  <si>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</si>
  <si>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</si>
  <si>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</si>
  <si>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</si>
  <si>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</si>
  <si>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</si>
  <si>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</si>
  <si>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</si>
  <si>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</si>
  <si>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</si>
  <si>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</si>
  <si>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</si>
  <si>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</si>
  <si>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</si>
  <si>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</si>
  <si>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</si>
  <si>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</si>
  <si>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</si>
  <si>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</si>
  <si>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</si>
  <si>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</si>
  <si>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</si>
  <si>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</si>
  <si>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</si>
  <si>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</si>
  <si>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</si>
  <si>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</si>
  <si>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</si>
  <si>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</si>
  <si>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</si>
  <si>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</si>
  <si>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</si>
  <si>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</si>
  <si>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</si>
  <si>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</si>
  <si>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</si>
  <si>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</si>
  <si>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</si>
  <si>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</si>
  <si>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</si>
  <si>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</si>
  <si>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</si>
  <si>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</si>
  <si>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</si>
  <si>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</si>
  <si>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</si>
  <si>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</si>
  <si>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</si>
  <si>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</si>
  <si>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</si>
  <si>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</si>
  <si>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</si>
  <si>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</si>
  <si>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</si>
  <si>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</si>
  <si>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</si>
  <si>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</si>
  <si>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</si>
  <si>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</si>
  <si>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</si>
  <si>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</si>
  <si>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</si>
  <si>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</si>
  <si>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</si>
  <si>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</si>
  <si>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</si>
  <si>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</si>
  <si>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</si>
  <si>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</si>
  <si>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</si>
  <si>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</si>
  <si>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</si>
  <si>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</si>
  <si>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</si>
  <si>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</si>
  <si>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</si>
  <si>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</si>
  <si>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</si>
  <si>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</si>
  <si>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</si>
  <si>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</si>
  <si>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</si>
  <si>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</si>
  <si>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</si>
  <si>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</si>
  <si>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</si>
  <si>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</si>
  <si>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</si>
  <si>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</si>
  <si>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</si>
  <si>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</si>
  <si>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</si>
  <si>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</si>
  <si>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</si>
  <si>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</si>
  <si>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</si>
  <si>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</si>
  <si>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</si>
  <si>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</si>
  <si>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</si>
  <si>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</si>
  <si>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</si>
  <si>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</si>
  <si>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</si>
  <si>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</si>
  <si>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</si>
  <si>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</si>
  <si>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</si>
  <si>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</si>
  <si>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</si>
  <si>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</si>
  <si>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</si>
  <si>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</si>
  <si>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</si>
  <si>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</si>
  <si>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</si>
  <si>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</si>
  <si>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</si>
  <si>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</si>
  <si>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</si>
  <si>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</si>
  <si>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</si>
  <si>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</si>
  <si>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</si>
  <si>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</si>
  <si>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</si>
  <si>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</si>
  <si>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</si>
  <si>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</si>
  <si>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</si>
  <si>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</si>
  <si>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</si>
  <si>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</si>
  <si>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</si>
  <si>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</si>
  <si>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</si>
  <si>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</si>
  <si>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</si>
  <si>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</si>
  <si>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</si>
  <si>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</si>
  <si>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</si>
  <si>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</si>
  <si>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</si>
  <si>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</si>
  <si>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</si>
  <si>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</si>
  <si>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</si>
  <si>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</si>
  <si>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</si>
  <si>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</si>
  <si>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</si>
  <si>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</si>
  <si>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</si>
  <si>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</si>
  <si>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</si>
  <si>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</si>
  <si>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</si>
  <si>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</si>
  <si>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</si>
  <si>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</si>
  <si>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</si>
  <si>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</si>
  <si>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</si>
  <si>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</si>
  <si>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</si>
  <si>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</si>
  <si>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</si>
  <si>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</si>
  <si>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</si>
  <si>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</si>
  <si>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</si>
  <si>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</si>
  <si>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</si>
  <si>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</si>
  <si>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</si>
  <si>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</si>
  <si>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</si>
  <si>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</si>
  <si>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</si>
  <si>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</si>
  <si>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</si>
  <si>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</si>
  <si>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</si>
  <si>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</si>
  <si>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</si>
  <si>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</si>
  <si>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</si>
  <si>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</si>
  <si>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</si>
  <si>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</si>
  <si>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</si>
  <si>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</si>
  <si>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</si>
  <si>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</si>
  <si>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</si>
  <si>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</si>
  <si>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</si>
  <si>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</si>
  <si>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</si>
  <si>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</si>
  <si>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</si>
  <si>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</si>
  <si>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</si>
  <si>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</si>
  <si>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</si>
  <si>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</si>
  <si>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</si>
  <si>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</si>
  <si>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</si>
  <si>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</si>
  <si>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</si>
  <si>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</si>
  <si>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</si>
  <si>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</si>
  <si>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</si>
  <si>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</si>
  <si>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</si>
  <si>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</si>
  <si>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</si>
  <si>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</si>
  <si>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</si>
  <si>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</si>
  <si>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</si>
  <si>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</si>
  <si>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</si>
  <si>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</si>
  <si>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</si>
  <si>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</si>
  <si>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</si>
  <si>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</si>
  <si>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</si>
  <si>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</si>
  <si>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</si>
  <si>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</si>
  <si>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</si>
  <si>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</si>
  <si>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</si>
  <si>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</si>
  <si>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</si>
  <si>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</si>
  <si>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</si>
  <si>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</si>
  <si>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</si>
  <si>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</si>
  <si>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</si>
  <si>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</si>
  <si>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</si>
  <si>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</si>
  <si>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</si>
  <si>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</si>
  <si>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</si>
  <si>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</si>
  <si>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</si>
  <si>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</si>
  <si>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</si>
  <si>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</si>
  <si>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</si>
  <si>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</si>
  <si>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</si>
  <si>
    <t>Tests und Verbesserungen</t>
  </si>
  <si>
    <t>Zusatzfkt. Ports umkopieren (SEC / MDH)</t>
  </si>
  <si>
    <t>Zusatzfkt. Undef. Waste Einträge auffüllen</t>
  </si>
  <si>
    <t>HIS-Nord Schnittstelle Debugging</t>
  </si>
  <si>
    <t>Tests / Verbesserungen ENI-2</t>
  </si>
  <si>
    <t>PDF Report für einzelne Meldeklasse (wie ANSW)</t>
  </si>
  <si>
    <t>PDF Report Anpassungen</t>
  </si>
  <si>
    <t>PDF Report</t>
  </si>
  <si>
    <t>Vorbereitung Go-Live, Telko, Korrekturen</t>
  </si>
  <si>
    <t>Go-Live, Upload 10 last Ports, Fehlerbehebung</t>
  </si>
  <si>
    <t>Go-Live Support</t>
  </si>
  <si>
    <t>Kleine Verbesserungen</t>
  </si>
  <si>
    <t>Support doppelte Meldeklassen</t>
  </si>
  <si>
    <t>Refresh / Jump aus Error/Violationdialog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</si>
</sst>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m/d/yyyy"/>
    <numFmt numFmtId="165" formatCode="#,##0.00&quot; €&quot;"/>
  </numFmts>
  <fonts count="10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  <xf numFmtId="49" fontId="0" fillId="0" borderId="0" xfId="0" applyNumberFormat="1" applyFont="1" applyAlignment="1">
      <alignment wrapText="1"/>
    </xf>
    <xf numFmtId="0" fontId="0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94"/>
  <sheetViews>
    <sheetView tabSelected="1" topLeftCell="A466" zoomScaleNormal="100" workbookViewId="0">
      <selection activeCell="E494" sqref="E494"/>
    </sheetView>
  </sheetViews>
  <sheetFormatPr baseColWidth="10" defaultColWidth="9.140625" defaultRowHeight="15" x14ac:dyDescent="0.25"/>
  <cols>
    <col min="1" max="1" width="45.85546875" style="26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ht="30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ht="30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ht="30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ht="30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ht="30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ht="30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51" t="s">
        <v>347</v>
      </c>
      <c r="B460" s="52" t="s">
        <v>8</v>
      </c>
      <c r="C460" s="53">
        <v>42989</v>
      </c>
      <c r="D460" s="54">
        <v>3</v>
      </c>
    </row>
    <row r="461" spans="1:7" x14ac:dyDescent="0.25">
      <c r="A461" s="51" t="s">
        <v>348</v>
      </c>
      <c r="B461" s="52" t="s">
        <v>8</v>
      </c>
      <c r="C461" s="53">
        <v>42996</v>
      </c>
      <c r="D461" s="54">
        <v>3</v>
      </c>
    </row>
    <row r="462" spans="1:7" x14ac:dyDescent="0.25">
      <c r="A462" s="51" t="s">
        <v>349</v>
      </c>
      <c r="B462" s="52" t="s">
        <v>8</v>
      </c>
      <c r="C462" s="53">
        <v>42996</v>
      </c>
      <c r="D462" s="54">
        <v>2</v>
      </c>
    </row>
    <row r="463" spans="1:7" x14ac:dyDescent="0.25">
      <c r="A463" s="51" t="s">
        <v>350</v>
      </c>
      <c r="B463" s="52" t="s">
        <v>8</v>
      </c>
      <c r="C463" s="53">
        <v>42997</v>
      </c>
      <c r="D463" s="54">
        <v>1.5</v>
      </c>
    </row>
    <row r="464" spans="1:7" x14ac:dyDescent="0.25">
      <c r="A464" s="51" t="s">
        <v>351</v>
      </c>
      <c r="B464" s="52" t="s">
        <v>8</v>
      </c>
      <c r="C464" s="53">
        <v>43005</v>
      </c>
      <c r="D464" s="54">
        <v>1.5</v>
      </c>
    </row>
    <row r="465" spans="1:7" x14ac:dyDescent="0.25">
      <c r="A465" s="51" t="s">
        <v>350</v>
      </c>
      <c r="B465" s="52" t="s">
        <v>8</v>
      </c>
      <c r="C465" s="53">
        <v>43007</v>
      </c>
      <c r="D465" s="54">
        <v>2</v>
      </c>
    </row>
    <row r="466" spans="1:7" x14ac:dyDescent="0.25">
      <c r="A466" s="51" t="s">
        <v>350</v>
      </c>
      <c r="B466" s="52" t="s">
        <v>8</v>
      </c>
      <c r="C466" s="53">
        <v>43008</v>
      </c>
      <c r="D466" s="54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51" t="s">
        <v>352</v>
      </c>
      <c r="B470" s="52" t="s">
        <v>8</v>
      </c>
      <c r="C470" s="53">
        <v>43009</v>
      </c>
      <c r="D470" s="54">
        <v>1.5</v>
      </c>
    </row>
    <row r="471" spans="1:7" x14ac:dyDescent="0.25">
      <c r="A471" s="51" t="s">
        <v>352</v>
      </c>
      <c r="B471" s="52" t="s">
        <v>8</v>
      </c>
      <c r="C471" s="53">
        <v>43010</v>
      </c>
      <c r="D471" s="54">
        <v>3</v>
      </c>
    </row>
    <row r="472" spans="1:7" x14ac:dyDescent="0.25">
      <c r="A472" s="51" t="s">
        <v>353</v>
      </c>
      <c r="B472" s="52" t="s">
        <v>8</v>
      </c>
      <c r="C472" s="53">
        <v>43012</v>
      </c>
      <c r="D472" s="54">
        <v>3.5</v>
      </c>
    </row>
    <row r="473" spans="1:7" x14ac:dyDescent="0.25">
      <c r="A473" s="51" t="s">
        <v>354</v>
      </c>
      <c r="B473" s="52" t="s">
        <v>8</v>
      </c>
      <c r="C473" s="53">
        <v>43014</v>
      </c>
      <c r="D473" s="54">
        <v>2</v>
      </c>
    </row>
    <row r="474" spans="1:7" x14ac:dyDescent="0.25">
      <c r="A474" s="51" t="s">
        <v>355</v>
      </c>
      <c r="B474" s="52" t="s">
        <v>8</v>
      </c>
      <c r="C474" s="53">
        <v>43015</v>
      </c>
      <c r="D474" s="54">
        <v>1.5</v>
      </c>
    </row>
    <row r="475" spans="1:7" x14ac:dyDescent="0.25">
      <c r="A475" s="51" t="s">
        <v>356</v>
      </c>
      <c r="B475" s="52" t="s">
        <v>8</v>
      </c>
      <c r="C475" s="53">
        <v>43017</v>
      </c>
      <c r="D475" s="54">
        <v>2</v>
      </c>
    </row>
    <row r="476" spans="1:7" x14ac:dyDescent="0.25">
      <c r="A476" s="51" t="s">
        <v>356</v>
      </c>
      <c r="B476" s="52" t="s">
        <v>8</v>
      </c>
      <c r="C476" s="53">
        <v>43018</v>
      </c>
      <c r="D476" s="54">
        <v>1</v>
      </c>
    </row>
    <row r="478" spans="1:7" x14ac:dyDescent="0.25">
      <c r="D478" s="27">
        <f>SUM(D470:D476)</f>
        <v>14.5</v>
      </c>
      <c r="E478" s="19">
        <v>43039</v>
      </c>
      <c r="F478" s="20">
        <f>(D478 * 55)</f>
        <v>797.5</v>
      </c>
      <c r="G478" s="20">
        <f>(F478 * 1.19)</f>
        <v>949.02499999999998</v>
      </c>
    </row>
    <row r="480" spans="1:7" x14ac:dyDescent="0.25">
      <c r="A480" s="51" t="s">
        <v>357</v>
      </c>
      <c r="B480" s="52" t="s">
        <v>8</v>
      </c>
      <c r="C480" s="53">
        <v>43041</v>
      </c>
      <c r="D480" s="54">
        <v>1</v>
      </c>
    </row>
    <row r="481" spans="1:7" x14ac:dyDescent="0.25">
      <c r="A481" s="51" t="s">
        <v>358</v>
      </c>
      <c r="B481" s="52" t="s">
        <v>8</v>
      </c>
      <c r="C481" s="53">
        <v>43041</v>
      </c>
      <c r="D481" s="54">
        <v>3</v>
      </c>
    </row>
    <row r="482" spans="1:7" x14ac:dyDescent="0.25">
      <c r="A482" s="51" t="s">
        <v>358</v>
      </c>
      <c r="B482" s="52" t="s">
        <v>8</v>
      </c>
      <c r="C482" s="53">
        <v>43044</v>
      </c>
      <c r="D482" s="54">
        <v>2</v>
      </c>
    </row>
    <row r="483" spans="1:7" x14ac:dyDescent="0.25">
      <c r="A483" s="51" t="s">
        <v>359</v>
      </c>
      <c r="B483" s="52" t="s">
        <v>8</v>
      </c>
      <c r="C483" s="53">
        <v>43051</v>
      </c>
      <c r="D483" s="54">
        <v>3</v>
      </c>
    </row>
    <row r="484" spans="1:7" x14ac:dyDescent="0.25">
      <c r="A484" s="51" t="s">
        <v>360</v>
      </c>
      <c r="B484" s="52" t="s">
        <v>8</v>
      </c>
      <c r="C484" s="53">
        <v>43055</v>
      </c>
      <c r="D484" s="54">
        <v>2</v>
      </c>
    </row>
    <row r="485" spans="1:7" x14ac:dyDescent="0.25">
      <c r="A485" s="51" t="s">
        <v>350</v>
      </c>
      <c r="B485" s="52" t="s">
        <v>8</v>
      </c>
      <c r="C485" s="53">
        <v>43056</v>
      </c>
      <c r="D485" s="54">
        <v>2</v>
      </c>
    </row>
    <row r="486" spans="1:7" x14ac:dyDescent="0.25">
      <c r="A486" s="51" t="s">
        <v>361</v>
      </c>
      <c r="B486" s="52" t="s">
        <v>8</v>
      </c>
      <c r="C486" s="53">
        <v>43069</v>
      </c>
      <c r="D486" s="54">
        <v>2</v>
      </c>
    </row>
    <row r="488" spans="1:7" x14ac:dyDescent="0.25">
      <c r="D488" s="27">
        <f>SUM(D480:D486)</f>
        <v>15</v>
      </c>
      <c r="E488" s="19">
        <v>43069</v>
      </c>
      <c r="F488" s="20">
        <f>(D488 * 55)</f>
        <v>825</v>
      </c>
      <c r="G488" s="20">
        <f>(F488 * 1.19)</f>
        <v>981.75</v>
      </c>
    </row>
    <row r="490" spans="1:7" x14ac:dyDescent="0.25">
      <c r="A490" s="56" t="s">
        <v>362</v>
      </c>
      <c r="B490" s="57" t="s">
        <v>8</v>
      </c>
      <c r="C490" s="19">
        <v>43073</v>
      </c>
      <c r="D490" s="27">
        <v>5</v>
      </c>
    </row>
    <row r="491" spans="1:7" x14ac:dyDescent="0.25">
      <c r="A491" s="56" t="s">
        <v>363</v>
      </c>
      <c r="B491" s="57" t="s">
        <v>8</v>
      </c>
      <c r="C491" s="19">
        <v>43074</v>
      </c>
      <c r="D491" s="27">
        <v>4</v>
      </c>
    </row>
    <row r="492" spans="1:7" x14ac:dyDescent="0.25">
      <c r="A492" s="56" t="s">
        <v>364</v>
      </c>
      <c r="B492" s="57" t="s">
        <v>8</v>
      </c>
      <c r="C492" s="19">
        <v>43079</v>
      </c>
      <c r="D492" s="27">
        <v>1.5</v>
      </c>
    </row>
    <row r="493" spans="1:7" x14ac:dyDescent="0.25">
      <c r="A493" s="56" t="s">
        <v>365</v>
      </c>
      <c r="B493" s="57" t="s">
        <v>8</v>
      </c>
      <c r="C493" s="19">
        <v>43086</v>
      </c>
      <c r="D493" s="27">
        <v>1</v>
      </c>
    </row>
    <row r="494" spans="1:7" x14ac:dyDescent="0.25">
      <c r="A494" s="56" t="s">
        <v>366</v>
      </c>
      <c r="B494" s="57" t="s">
        <v>8</v>
      </c>
      <c r="C494" s="19">
        <v>43088</v>
      </c>
      <c r="D494" s="27">
        <v>2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2017-12-19T10:19:58Z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