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571"/>
  <workbookPr filterPrivacy="1" defaultThemeVersion="124226"/>
  <bookViews>
    <workbookView xWindow="120" yWindow="105" windowWidth="5100" windowHeight="582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326" i="1" l="1"/>
  <c r="F326" i="1"/>
  <c r="D326" i="1"/>
  <c r="G312" i="1" l="1"/>
  <c r="F312" i="1"/>
  <c r="D312" i="1"/>
  <c r="D300" i="1"/>
  <c r="F300" i="1" s="1"/>
  <c r="G300" i="1" s="1"/>
  <c r="D286" i="1" l="1"/>
  <c r="F286" i="1" s="1"/>
  <c r="G286" i="1" s="1"/>
  <c r="D271" i="1" l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/>
  <c r="G208" i="1" s="1"/>
  <c r="D191" i="1"/>
  <c r="F191" i="1" s="1"/>
  <c r="G191" i="1" s="1"/>
  <c r="D177" i="1"/>
  <c r="F177" i="1" s="1"/>
  <c r="G177" i="1" s="1"/>
  <c r="D165" i="1"/>
  <c r="F165" i="1"/>
  <c r="G165" i="1"/>
  <c r="D149" i="1"/>
  <c r="F149" i="1"/>
  <c r="G149" i="1" s="1"/>
  <c r="D131" i="1"/>
  <c r="F131" i="1"/>
  <c r="G131" i="1"/>
  <c r="D113" i="1"/>
  <c r="F113" i="1"/>
  <c r="G113" i="1"/>
  <c r="D107" i="1"/>
  <c r="F107" i="1" s="1"/>
  <c r="G107" i="1" s="1"/>
  <c r="D87" i="1"/>
  <c r="F87" i="1" s="1"/>
  <c r="G87" i="1" s="1"/>
  <c r="D69" i="1"/>
  <c r="F69" i="1" s="1"/>
  <c r="G69" i="1" s="1"/>
  <c r="D42" i="1"/>
  <c r="F42" i="1" s="1"/>
  <c r="G42" i="1" s="1"/>
  <c r="D25" i="1"/>
  <c r="F25" i="1"/>
  <c r="G25" i="1"/>
  <c r="D8" i="1"/>
  <c r="F8" i="1"/>
  <c r="G8" i="1" s="1"/>
</calcChain>
</file>

<file path=xl/sharedStrings.xml><?xml version="1.0" encoding="utf-8"?>
<sst xmlns="http://schemas.openxmlformats.org/spreadsheetml/2006/main" count="552" uniqueCount="250">
  <si>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</si>
  <si>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</si>
  <si>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</si>
  <si>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</si>
  <si>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</si>
  <si>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</si>
  <si>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</si>
  <si>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</si>
  <si>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</si>
  <si>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</si>
  <si>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</si>
  <si>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</si>
  <si>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</si>
  <si>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</si>
  <si>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</si>
  <si>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</si>
  <si>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</si>
  <si>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</si>
  <si>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</si>
  <si>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</si>
  <si>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</si>
  <si>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</si>
  <si>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</si>
  <si>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</si>
  <si>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</si>
  <si>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</si>
  <si>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</si>
  <si>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</si>
  <si>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</si>
  <si>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</si>
  <si>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</si>
  <si>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</si>
  <si>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</si>
  <si>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</si>
  <si>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</si>
  <si>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</si>
  <si>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</si>
  <si>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</si>
  <si>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</si>
  <si>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</si>
  <si>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</si>
  <si>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</si>
  <si>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</si>
  <si>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</si>
  <si>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</si>
  <si>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</si>
  <si>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</si>
  <si>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</si>
  <si>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</si>
  <si>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</si>
  <si>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</si>
  <si>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</si>
  <si>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</si>
  <si>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</si>
  <si>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</si>
  <si>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</si>
  <si>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</si>
  <si>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</si>
  <si>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</si>
  <si>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</si>
  <si>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</si>
  <si>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</si>
  <si>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</si>
  <si>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</si>
  <si>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</si>
  <si>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</si>
  <si>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</si>
  <si>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</si>
  <si>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</si>
  <si>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</si>
  <si>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</si>
  <si>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</si>
  <si>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</si>
  <si>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</si>
  <si>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</si>
  <si>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</si>
  <si>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</si>
  <si>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</si>
  <si>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</si>
  <si>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</si>
  <si>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</si>
  <si>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</si>
  <si>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</si>
  <si>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</si>
  <si>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</si>
  <si>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</si>
  <si>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</si>
  <si>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</si>
  <si>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</si>
  <si>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</si>
  <si>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</si>
  <si>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</si>
  <si>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</si>
  <si>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</si>
  <si>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</si>
  <si>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</si>
  <si>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</si>
  <si>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</si>
  <si>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</si>
  <si>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</si>
  <si>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</si>
  <si>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</si>
  <si>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</si>
  <si>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</si>
  <si>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</si>
  <si>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</si>
  <si>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</si>
  <si>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</si>
  <si>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</si>
  <si>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</si>
  <si>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</si>
  <si>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</si>
  <si>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</si>
  <si>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</si>
  <si>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</si>
  <si>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</si>
  <si>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</si>
  <si>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</si>
  <si>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</si>
  <si>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</si>
  <si>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</si>
  <si>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</si>
  <si>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</si>
  <si>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</si>
  <si>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</si>
  <si>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</si>
  <si>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</si>
  <si>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</si>
  <si>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</si>
  <si>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</si>
  <si>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</si>
  <si>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</si>
  <si>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</si>
  <si>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</si>
  <si>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</si>
  <si>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</si>
  <si>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</si>
  <si>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</si>
  <si>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</si>
  <si>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</si>
  <si>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</si>
  <si>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</si>
  <si>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</si>
  <si>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</si>
  <si>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</si>
  <si>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</si>
  <si>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</si>
  <si>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</si>
  <si>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</si>
  <si>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</si>
  <si>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</si>
  <si>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</si>
  <si>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</si>
  <si>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</si>
  <si>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</si>
  <si>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</si>
  <si>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</si>
  <si>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</si>
  <si>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</si>
  <si>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</si>
  <si>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</si>
  <si>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</si>
  <si>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</si>
  <si>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</si>
  <si>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</si>
  <si>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</si>
  <si>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</si>
  <si>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</si>
  <si>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</si>
  <si>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</si>
  <si>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</si>
  <si>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</si>
  <si>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</si>
  <si>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</si>
  <si>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</si>
  <si>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</si>
  <si>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</si>
  <si>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</si>
  <si>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</si>
  <si>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</si>
  <si>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</si>
  <si>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</si>
  <si>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</si>
  <si>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</si>
  <si>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</si>
  <si>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</si>
  <si>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</si>
  <si>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</si>
  <si>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</si>
  <si>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</si>
  <si>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</si>
  <si>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</si>
  <si>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</si>
  <si>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</si>
  <si>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</si>
  <si>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</si>
  <si>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</si>
  <si>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</si>
  <si>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Mails, Abstimmung</t>
  </si>
  <si>
    <t>Tests SafeSeaNet</t>
  </si>
  <si>
    <t>Korrektur CallPurpose (NOA_NOD)</t>
  </si>
  <si>
    <t>Anmeldetests SafeSeaNet (NTLM)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</si>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</sst>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14" fontId="4" fillId="2" borderId="0" xfId="0" applyNumberFormat="1" applyFont="1" applyFill="1"/>
    <xf numFmtId="2" fontId="4" fillId="2" borderId="0" xfId="0" applyNumberFormat="1" applyFont="1" applyFill="1"/>
    <xf numFmtId="164" fontId="4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8"/>
  <sheetViews>
    <sheetView tabSelected="1" topLeftCell="A300" workbookViewId="0">
      <selection activeCell="B328" sqref="B328"/>
    </sheetView>
  </sheetViews>
  <sheetFormatPr baseColWidth="10" defaultRowHeight="15" x14ac:dyDescent="0.25"/>
  <cols>
    <col min="1" max="1" width="45.42578125" style="4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7" x14ac:dyDescent="0.25">
      <c r="A225" s="15" t="s">
        <v>179</v>
      </c>
      <c r="B225" s="16" t="s">
        <v>5</v>
      </c>
      <c r="C225" s="17">
        <v>42463</v>
      </c>
      <c r="D225" s="18">
        <v>1</v>
      </c>
    </row>
    <row r="226" spans="1:7" x14ac:dyDescent="0.25">
      <c r="A226" s="15" t="s">
        <v>180</v>
      </c>
      <c r="B226" s="16" t="s">
        <v>5</v>
      </c>
      <c r="C226" s="17">
        <v>42473</v>
      </c>
      <c r="D226" s="18">
        <v>1</v>
      </c>
    </row>
    <row r="227" spans="1:7" x14ac:dyDescent="0.25">
      <c r="A227" s="15" t="s">
        <v>181</v>
      </c>
      <c r="B227" s="16" t="s">
        <v>5</v>
      </c>
      <c r="C227" s="17">
        <v>42473</v>
      </c>
      <c r="D227" s="18">
        <v>0.5</v>
      </c>
    </row>
    <row r="228" spans="1:7" x14ac:dyDescent="0.25">
      <c r="A228" s="15" t="s">
        <v>182</v>
      </c>
      <c r="B228" s="16" t="s">
        <v>5</v>
      </c>
      <c r="C228" s="17">
        <v>42476</v>
      </c>
      <c r="D228" s="18">
        <v>1.5</v>
      </c>
    </row>
    <row r="229" spans="1:7" x14ac:dyDescent="0.25">
      <c r="A229" s="15" t="s">
        <v>183</v>
      </c>
      <c r="B229" s="16" t="s">
        <v>5</v>
      </c>
      <c r="C229" s="17">
        <v>42477</v>
      </c>
      <c r="D229" s="18">
        <v>1</v>
      </c>
    </row>
    <row r="230" spans="1:7" x14ac:dyDescent="0.25">
      <c r="A230" s="15" t="s">
        <v>184</v>
      </c>
      <c r="B230" s="16" t="s">
        <v>5</v>
      </c>
      <c r="C230" s="17">
        <v>42480</v>
      </c>
      <c r="D230" s="18">
        <v>1</v>
      </c>
    </row>
    <row r="231" spans="1:7" x14ac:dyDescent="0.25">
      <c r="A231" s="15" t="s">
        <v>184</v>
      </c>
      <c r="B231" s="16" t="s">
        <v>5</v>
      </c>
      <c r="C231" s="17">
        <v>42485</v>
      </c>
      <c r="D231" s="18">
        <v>1</v>
      </c>
    </row>
    <row r="232" spans="1:7" x14ac:dyDescent="0.25">
      <c r="A232" s="15" t="s">
        <v>184</v>
      </c>
      <c r="B232" s="16" t="s">
        <v>5</v>
      </c>
      <c r="C232" s="17">
        <v>42487</v>
      </c>
      <c r="D232" s="18">
        <v>1.5</v>
      </c>
    </row>
    <row r="234" spans="1:7" x14ac:dyDescent="0.25">
      <c r="D234" s="7">
        <f>(SUM(D225:D232))</f>
        <v>8.5</v>
      </c>
      <c r="E234" s="2">
        <v>42491</v>
      </c>
      <c r="F234" s="14">
        <f>(D234 * 55)</f>
        <v>467.5</v>
      </c>
      <c r="G234" s="14">
        <f>(F234 * 1.19)</f>
        <v>556.32499999999993</v>
      </c>
    </row>
    <row r="236" spans="1:7" x14ac:dyDescent="0.25">
      <c r="A236" s="22" t="s">
        <v>185</v>
      </c>
      <c r="B236" s="23" t="s">
        <v>5</v>
      </c>
      <c r="C236" s="24">
        <v>42493</v>
      </c>
      <c r="D236" s="25">
        <v>1.5</v>
      </c>
    </row>
    <row r="237" spans="1:7" x14ac:dyDescent="0.25">
      <c r="A237" s="22" t="s">
        <v>186</v>
      </c>
      <c r="B237" s="23" t="s">
        <v>5</v>
      </c>
      <c r="C237" s="24">
        <v>42512</v>
      </c>
      <c r="D237" s="25">
        <v>1</v>
      </c>
    </row>
    <row r="238" spans="1:7" x14ac:dyDescent="0.25">
      <c r="A238" s="22" t="s">
        <v>187</v>
      </c>
      <c r="B238" s="23" t="s">
        <v>5</v>
      </c>
      <c r="C238" s="24">
        <v>42514</v>
      </c>
      <c r="D238" s="25">
        <v>1</v>
      </c>
    </row>
    <row r="239" spans="1:7" x14ac:dyDescent="0.25">
      <c r="A239" s="22" t="s">
        <v>188</v>
      </c>
      <c r="B239" s="23" t="s">
        <v>5</v>
      </c>
      <c r="C239" s="24">
        <v>42516</v>
      </c>
      <c r="D239" s="25">
        <v>1.5</v>
      </c>
    </row>
    <row r="240" spans="1:7" x14ac:dyDescent="0.25">
      <c r="A240" s="22" t="s">
        <v>189</v>
      </c>
      <c r="B240" s="23" t="s">
        <v>5</v>
      </c>
      <c r="C240" s="24">
        <v>42519</v>
      </c>
      <c r="D240" s="25">
        <v>3</v>
      </c>
    </row>
    <row r="241" spans="1:7" x14ac:dyDescent="0.25">
      <c r="A241" s="22" t="s">
        <v>190</v>
      </c>
      <c r="B241" s="23" t="s">
        <v>5</v>
      </c>
      <c r="C241" s="24">
        <v>42520</v>
      </c>
      <c r="D241" s="25">
        <v>0.5</v>
      </c>
    </row>
    <row r="243" spans="1:7" x14ac:dyDescent="0.25">
      <c r="D243" s="7">
        <f>(SUM(D236:D241))</f>
        <v>8.5</v>
      </c>
      <c r="E243" s="2">
        <v>42522</v>
      </c>
      <c r="F243" s="14">
        <f>(D243 * 55)</f>
        <v>467.5</v>
      </c>
      <c r="G243" s="14">
        <f>(F243 * 1.19)</f>
        <v>556.32499999999993</v>
      </c>
    </row>
    <row r="245" spans="1:7" x14ac:dyDescent="0.25">
      <c r="A245" s="35" t="s">
        <v>191</v>
      </c>
      <c r="B245" s="36" t="s">
        <v>5</v>
      </c>
      <c r="C245" s="37">
        <v>42522</v>
      </c>
      <c r="D245" s="38">
        <v>0.5</v>
      </c>
    </row>
    <row r="246" spans="1:7" x14ac:dyDescent="0.25">
      <c r="A246" s="35" t="s">
        <v>192</v>
      </c>
      <c r="B246" s="36" t="s">
        <v>5</v>
      </c>
      <c r="C246" s="37">
        <v>42530</v>
      </c>
      <c r="D246" s="38">
        <v>0.5</v>
      </c>
    </row>
    <row r="247" spans="1:7" x14ac:dyDescent="0.25">
      <c r="A247" s="35" t="s">
        <v>193</v>
      </c>
      <c r="B247" s="36" t="s">
        <v>5</v>
      </c>
      <c r="C247" s="37">
        <v>42535</v>
      </c>
      <c r="D247" s="38">
        <v>1</v>
      </c>
    </row>
    <row r="248" spans="1:7" x14ac:dyDescent="0.25">
      <c r="A248" s="35" t="s">
        <v>194</v>
      </c>
      <c r="B248" s="36" t="s">
        <v>5</v>
      </c>
      <c r="C248" s="37">
        <v>42541</v>
      </c>
      <c r="D248" s="38">
        <v>3.5</v>
      </c>
    </row>
    <row r="249" spans="1:7" x14ac:dyDescent="0.25">
      <c r="A249" s="35" t="s">
        <v>195</v>
      </c>
      <c r="B249" s="36" t="s">
        <v>5</v>
      </c>
      <c r="C249" s="37">
        <v>42542</v>
      </c>
      <c r="D249" s="38">
        <v>3</v>
      </c>
    </row>
    <row r="250" spans="1:7" x14ac:dyDescent="0.25">
      <c r="A250" s="35" t="s">
        <v>196</v>
      </c>
      <c r="B250" s="36" t="s">
        <v>5</v>
      </c>
      <c r="C250" s="37">
        <v>42544</v>
      </c>
      <c r="D250" s="38">
        <v>0.5</v>
      </c>
    </row>
    <row r="251" spans="1:7" x14ac:dyDescent="0.25">
      <c r="A251" s="35" t="s">
        <v>197</v>
      </c>
      <c r="B251" s="36" t="s">
        <v>5</v>
      </c>
      <c r="C251" s="37">
        <v>42547</v>
      </c>
      <c r="D251" s="38">
        <v>1.5</v>
      </c>
    </row>
    <row r="252" spans="1:7" x14ac:dyDescent="0.25">
      <c r="A252" s="35" t="s">
        <v>199</v>
      </c>
      <c r="B252" s="36" t="s">
        <v>5</v>
      </c>
      <c r="C252" s="37">
        <v>42580</v>
      </c>
      <c r="D252" s="38">
        <v>1</v>
      </c>
    </row>
    <row r="254" spans="1:7" x14ac:dyDescent="0.25">
      <c r="D254" s="7">
        <f>SUM(D245:D252)</f>
        <v>11.5</v>
      </c>
      <c r="E254" s="2">
        <v>42552</v>
      </c>
      <c r="F254" s="14">
        <f>(D254 * 55)</f>
        <v>632.5</v>
      </c>
      <c r="G254" s="14">
        <f>(F254 * 1.19)</f>
        <v>752.67499999999995</v>
      </c>
    </row>
    <row r="256" spans="1:7" x14ac:dyDescent="0.25">
      <c r="A256" s="22" t="s">
        <v>198</v>
      </c>
      <c r="B256" s="23" t="s">
        <v>5</v>
      </c>
      <c r="C256" s="24">
        <v>42552</v>
      </c>
      <c r="D256" s="25">
        <v>0.5</v>
      </c>
      <c r="E256" s="23"/>
      <c r="F256" s="39"/>
      <c r="G256" s="39"/>
    </row>
    <row r="257" spans="1:7" x14ac:dyDescent="0.25">
      <c r="A257" s="22" t="s">
        <v>201</v>
      </c>
      <c r="B257" s="23" t="s">
        <v>5</v>
      </c>
      <c r="C257" s="24">
        <v>42556</v>
      </c>
      <c r="D257" s="25">
        <v>1.5</v>
      </c>
      <c r="E257" s="23"/>
      <c r="F257" s="39"/>
      <c r="G257" s="39"/>
    </row>
    <row r="258" spans="1:7" x14ac:dyDescent="0.25">
      <c r="A258" s="22" t="s">
        <v>200</v>
      </c>
      <c r="B258" s="23" t="s">
        <v>5</v>
      </c>
      <c r="C258" s="24">
        <v>42566</v>
      </c>
      <c r="D258" s="25">
        <v>1</v>
      </c>
      <c r="E258" s="23"/>
      <c r="F258" s="39"/>
      <c r="G258" s="39"/>
    </row>
    <row r="259" spans="1:7" x14ac:dyDescent="0.25">
      <c r="A259" s="22" t="s">
        <v>201</v>
      </c>
      <c r="B259" s="23" t="s">
        <v>5</v>
      </c>
      <c r="C259" s="24">
        <v>42576</v>
      </c>
      <c r="D259" s="25">
        <v>2</v>
      </c>
      <c r="E259" s="23"/>
      <c r="F259" s="39"/>
      <c r="G259" s="39"/>
    </row>
    <row r="260" spans="1:7" x14ac:dyDescent="0.25">
      <c r="A260" s="22" t="s">
        <v>202</v>
      </c>
      <c r="B260" s="23" t="s">
        <v>5</v>
      </c>
      <c r="C260" s="24">
        <v>42580</v>
      </c>
      <c r="D260" s="25">
        <v>1.5</v>
      </c>
      <c r="E260" s="23"/>
      <c r="F260" s="39"/>
      <c r="G260" s="39"/>
    </row>
    <row r="262" spans="1:7" x14ac:dyDescent="0.25">
      <c r="D262" s="7">
        <f>SUM(D256:D260)</f>
        <v>6.5</v>
      </c>
      <c r="E262" s="2">
        <v>42583</v>
      </c>
      <c r="F262" s="14">
        <f>(D262 * 55)</f>
        <v>357.5</v>
      </c>
      <c r="G262" s="14">
        <f>(F262 * 1.19)</f>
        <v>425.42499999999995</v>
      </c>
    </row>
    <row r="264" spans="1:7" x14ac:dyDescent="0.25">
      <c r="A264" s="22" t="s">
        <v>203</v>
      </c>
      <c r="B264" s="23" t="s">
        <v>5</v>
      </c>
      <c r="C264" s="24">
        <v>42595</v>
      </c>
      <c r="D264" s="25">
        <v>1</v>
      </c>
    </row>
    <row r="265" spans="1:7" x14ac:dyDescent="0.25">
      <c r="A265" s="22" t="s">
        <v>204</v>
      </c>
      <c r="B265" s="23" t="s">
        <v>5</v>
      </c>
      <c r="C265" s="24">
        <v>42598</v>
      </c>
      <c r="D265" s="25">
        <v>1.5</v>
      </c>
    </row>
    <row r="266" spans="1:7" x14ac:dyDescent="0.25">
      <c r="A266" s="22" t="s">
        <v>205</v>
      </c>
      <c r="B266" s="23" t="s">
        <v>5</v>
      </c>
      <c r="C266" s="24">
        <v>42599</v>
      </c>
      <c r="D266" s="25">
        <v>1</v>
      </c>
    </row>
    <row r="267" spans="1:7" x14ac:dyDescent="0.25">
      <c r="A267" s="22" t="s">
        <v>206</v>
      </c>
      <c r="B267" s="23" t="s">
        <v>5</v>
      </c>
      <c r="C267" s="24">
        <v>42600</v>
      </c>
      <c r="D267" s="25">
        <v>1</v>
      </c>
    </row>
    <row r="268" spans="1:7" x14ac:dyDescent="0.25">
      <c r="A268" s="22" t="s">
        <v>207</v>
      </c>
      <c r="B268" s="23" t="s">
        <v>5</v>
      </c>
      <c r="C268" s="24">
        <v>42602</v>
      </c>
      <c r="D268" s="25">
        <v>3</v>
      </c>
    </row>
    <row r="269" spans="1:7" ht="30" x14ac:dyDescent="0.25">
      <c r="A269" s="22" t="s">
        <v>208</v>
      </c>
      <c r="B269" s="23" t="s">
        <v>5</v>
      </c>
      <c r="C269" s="24">
        <v>42603</v>
      </c>
      <c r="D269" s="25">
        <v>3</v>
      </c>
    </row>
    <row r="271" spans="1:7" x14ac:dyDescent="0.25">
      <c r="D271" s="7">
        <f>SUM(D264:D269)</f>
        <v>10.5</v>
      </c>
      <c r="E271" s="2">
        <v>42615</v>
      </c>
      <c r="F271" s="14">
        <f>(D271 * 55)</f>
        <v>577.5</v>
      </c>
      <c r="G271" s="14">
        <f>(F271 * 1.19)</f>
        <v>687.22500000000002</v>
      </c>
    </row>
    <row r="273" spans="1:7" x14ac:dyDescent="0.25">
      <c r="A273" s="22" t="s">
        <v>209</v>
      </c>
      <c r="B273" s="23" t="s">
        <v>5</v>
      </c>
      <c r="C273" s="24">
        <v>42615</v>
      </c>
      <c r="D273" s="25">
        <v>2</v>
      </c>
    </row>
    <row r="274" spans="1:7" x14ac:dyDescent="0.25">
      <c r="A274" s="22" t="s">
        <v>210</v>
      </c>
      <c r="B274" s="23" t="s">
        <v>5</v>
      </c>
      <c r="C274" s="24">
        <v>42616</v>
      </c>
      <c r="D274" s="25">
        <v>1.5</v>
      </c>
    </row>
    <row r="275" spans="1:7" x14ac:dyDescent="0.25">
      <c r="A275" s="22" t="s">
        <v>211</v>
      </c>
      <c r="B275" s="23" t="s">
        <v>5</v>
      </c>
      <c r="C275" s="24">
        <v>42617</v>
      </c>
      <c r="D275" s="25">
        <v>0.5</v>
      </c>
    </row>
    <row r="276" spans="1:7" x14ac:dyDescent="0.25">
      <c r="A276" s="22" t="s">
        <v>212</v>
      </c>
      <c r="B276" s="23" t="s">
        <v>5</v>
      </c>
      <c r="C276" s="24">
        <v>42619</v>
      </c>
      <c r="D276" s="25">
        <v>1</v>
      </c>
    </row>
    <row r="277" spans="1:7" x14ac:dyDescent="0.25">
      <c r="A277" s="22" t="s">
        <v>213</v>
      </c>
      <c r="B277" s="23" t="s">
        <v>5</v>
      </c>
      <c r="C277" s="24">
        <v>42624</v>
      </c>
      <c r="D277" s="25">
        <v>1</v>
      </c>
    </row>
    <row r="278" spans="1:7" x14ac:dyDescent="0.25">
      <c r="A278" s="22" t="s">
        <v>214</v>
      </c>
      <c r="B278" s="23" t="s">
        <v>5</v>
      </c>
      <c r="C278" s="24">
        <v>42631</v>
      </c>
      <c r="D278" s="25">
        <v>1</v>
      </c>
    </row>
    <row r="279" spans="1:7" x14ac:dyDescent="0.25">
      <c r="A279" s="22" t="s">
        <v>215</v>
      </c>
      <c r="B279" s="23" t="s">
        <v>5</v>
      </c>
      <c r="C279" s="24">
        <v>42633</v>
      </c>
      <c r="D279" s="25">
        <v>3.5</v>
      </c>
    </row>
    <row r="280" spans="1:7" x14ac:dyDescent="0.25">
      <c r="A280" s="22" t="s">
        <v>216</v>
      </c>
      <c r="B280" s="23" t="s">
        <v>5</v>
      </c>
      <c r="C280" s="24">
        <v>42635</v>
      </c>
      <c r="D280" s="25">
        <v>1</v>
      </c>
    </row>
    <row r="281" spans="1:7" x14ac:dyDescent="0.25">
      <c r="A281" s="22" t="s">
        <v>216</v>
      </c>
      <c r="B281" s="23" t="s">
        <v>5</v>
      </c>
      <c r="C281" s="24">
        <v>42636</v>
      </c>
      <c r="D281" s="25">
        <v>1.5</v>
      </c>
    </row>
    <row r="282" spans="1:7" ht="30" x14ac:dyDescent="0.25">
      <c r="A282" s="22" t="s">
        <v>217</v>
      </c>
      <c r="B282" s="23" t="s">
        <v>5</v>
      </c>
      <c r="C282" s="24">
        <v>42639</v>
      </c>
      <c r="D282" s="25">
        <v>3</v>
      </c>
    </row>
    <row r="283" spans="1:7" x14ac:dyDescent="0.25">
      <c r="A283" s="22" t="s">
        <v>218</v>
      </c>
      <c r="B283" s="23" t="s">
        <v>5</v>
      </c>
      <c r="C283" s="24">
        <v>42640</v>
      </c>
      <c r="D283" s="25">
        <v>0.5</v>
      </c>
    </row>
    <row r="284" spans="1:7" x14ac:dyDescent="0.25">
      <c r="A284" s="22" t="s">
        <v>219</v>
      </c>
      <c r="B284" s="23" t="s">
        <v>5</v>
      </c>
      <c r="C284" s="24">
        <v>42641</v>
      </c>
      <c r="D284" s="25">
        <v>1</v>
      </c>
    </row>
    <row r="286" spans="1:7" x14ac:dyDescent="0.25">
      <c r="D286" s="7">
        <f>SUM(D273:D284)</f>
        <v>17.5</v>
      </c>
      <c r="E286" s="2">
        <v>42644</v>
      </c>
      <c r="F286" s="14">
        <f>(D286 * 55)</f>
        <v>962.5</v>
      </c>
      <c r="G286" s="14">
        <f>(F286 * 1.19)</f>
        <v>1145.375</v>
      </c>
    </row>
    <row r="288" spans="1:7" x14ac:dyDescent="0.25">
      <c r="A288" s="22" t="s">
        <v>220</v>
      </c>
      <c r="B288" s="23" t="s">
        <v>5</v>
      </c>
      <c r="C288" s="24">
        <v>42645</v>
      </c>
      <c r="D288" s="25">
        <v>1</v>
      </c>
      <c r="E288" s="23"/>
      <c r="F288" s="39"/>
      <c r="G288" s="39"/>
    </row>
    <row r="289" spans="1:7" x14ac:dyDescent="0.25">
      <c r="A289" s="22" t="s">
        <v>221</v>
      </c>
      <c r="B289" s="23" t="s">
        <v>5</v>
      </c>
      <c r="C289" s="24">
        <v>42648</v>
      </c>
      <c r="D289" s="25">
        <v>1</v>
      </c>
      <c r="E289" s="23"/>
      <c r="F289" s="39"/>
      <c r="G289" s="39"/>
    </row>
    <row r="290" spans="1:7" x14ac:dyDescent="0.25">
      <c r="A290" s="22" t="s">
        <v>222</v>
      </c>
      <c r="B290" s="23" t="s">
        <v>5</v>
      </c>
      <c r="C290" s="24">
        <v>42649</v>
      </c>
      <c r="D290" s="25">
        <v>0.75</v>
      </c>
      <c r="E290" s="23"/>
      <c r="F290" s="39"/>
      <c r="G290" s="39"/>
    </row>
    <row r="291" spans="1:7" ht="30" x14ac:dyDescent="0.25">
      <c r="A291" s="22" t="s">
        <v>223</v>
      </c>
      <c r="B291" s="23" t="s">
        <v>5</v>
      </c>
      <c r="C291" s="24">
        <v>42653</v>
      </c>
      <c r="D291" s="25">
        <v>1.5</v>
      </c>
      <c r="E291" s="23"/>
      <c r="F291" s="39"/>
      <c r="G291" s="39"/>
    </row>
    <row r="292" spans="1:7" x14ac:dyDescent="0.25">
      <c r="A292" s="22" t="s">
        <v>224</v>
      </c>
      <c r="B292" s="23" t="s">
        <v>5</v>
      </c>
      <c r="C292" s="24">
        <v>42659</v>
      </c>
      <c r="D292" s="25">
        <v>2</v>
      </c>
      <c r="E292" s="23"/>
      <c r="F292" s="39"/>
      <c r="G292" s="39"/>
    </row>
    <row r="293" spans="1:7" x14ac:dyDescent="0.25">
      <c r="A293" s="22" t="s">
        <v>224</v>
      </c>
      <c r="B293" s="23" t="s">
        <v>5</v>
      </c>
      <c r="C293" s="24">
        <v>42660</v>
      </c>
      <c r="D293" s="25">
        <v>1</v>
      </c>
      <c r="E293" s="23"/>
      <c r="F293" s="39"/>
      <c r="G293" s="39"/>
    </row>
    <row r="294" spans="1:7" x14ac:dyDescent="0.25">
      <c r="A294" s="22" t="s">
        <v>225</v>
      </c>
      <c r="B294" s="23" t="s">
        <v>5</v>
      </c>
      <c r="C294" s="24">
        <v>42662</v>
      </c>
      <c r="D294" s="25">
        <v>0.5</v>
      </c>
      <c r="E294" s="23"/>
      <c r="F294" s="39"/>
      <c r="G294" s="39"/>
    </row>
    <row r="295" spans="1:7" ht="30" x14ac:dyDescent="0.25">
      <c r="A295" s="22" t="s">
        <v>226</v>
      </c>
      <c r="B295" s="23" t="s">
        <v>5</v>
      </c>
      <c r="C295" s="24">
        <v>42667</v>
      </c>
      <c r="D295" s="25">
        <v>1.5</v>
      </c>
      <c r="E295" s="23"/>
      <c r="F295" s="39"/>
      <c r="G295" s="39"/>
    </row>
    <row r="296" spans="1:7" x14ac:dyDescent="0.25">
      <c r="A296" s="22" t="s">
        <v>227</v>
      </c>
      <c r="B296" s="23" t="s">
        <v>5</v>
      </c>
      <c r="C296" s="24">
        <v>42669</v>
      </c>
      <c r="D296" s="25">
        <v>1</v>
      </c>
      <c r="E296" s="23"/>
      <c r="F296" s="39"/>
      <c r="G296" s="39"/>
    </row>
    <row r="297" spans="1:7" x14ac:dyDescent="0.25">
      <c r="A297" s="22" t="s">
        <v>228</v>
      </c>
      <c r="B297" s="23" t="s">
        <v>5</v>
      </c>
      <c r="C297" s="24">
        <v>42671</v>
      </c>
      <c r="D297" s="25">
        <v>1</v>
      </c>
      <c r="E297" s="23"/>
      <c r="F297" s="39"/>
      <c r="G297" s="39"/>
    </row>
    <row r="298" spans="1:7" x14ac:dyDescent="0.25">
      <c r="A298" s="22" t="s">
        <v>229</v>
      </c>
      <c r="B298" s="23" t="s">
        <v>5</v>
      </c>
      <c r="C298" s="24">
        <v>42673</v>
      </c>
      <c r="D298" s="25">
        <v>0.5</v>
      </c>
      <c r="E298" s="23"/>
      <c r="F298" s="39"/>
      <c r="G298" s="39"/>
    </row>
    <row r="300" spans="1:7" x14ac:dyDescent="0.25">
      <c r="D300" s="7">
        <f>SUM(D288:D298)</f>
        <v>11.75</v>
      </c>
      <c r="E300" s="2">
        <v>42675</v>
      </c>
      <c r="F300" s="14">
        <f>(D300 * 55)</f>
        <v>646.25</v>
      </c>
      <c r="G300" s="14">
        <f>(F300 * 1.19)</f>
        <v>769.03749999999991</v>
      </c>
    </row>
    <row r="302" spans="1:7" x14ac:dyDescent="0.25">
      <c r="A302" s="22" t="s">
        <v>230</v>
      </c>
      <c r="B302" s="23" t="s">
        <v>5</v>
      </c>
      <c r="C302" s="24">
        <v>42675</v>
      </c>
      <c r="D302" s="25">
        <v>1</v>
      </c>
      <c r="E302" s="23"/>
      <c r="F302" s="39"/>
      <c r="G302" s="39"/>
    </row>
    <row r="303" spans="1:7" x14ac:dyDescent="0.25">
      <c r="A303" s="22" t="s">
        <v>231</v>
      </c>
      <c r="B303" s="23" t="s">
        <v>5</v>
      </c>
      <c r="C303" s="24">
        <v>42675</v>
      </c>
      <c r="D303" s="25">
        <v>1</v>
      </c>
      <c r="E303" s="23"/>
      <c r="F303" s="39"/>
      <c r="G303" s="39"/>
    </row>
    <row r="304" spans="1:7" x14ac:dyDescent="0.25">
      <c r="A304" s="22" t="s">
        <v>232</v>
      </c>
      <c r="B304" s="23" t="s">
        <v>5</v>
      </c>
      <c r="C304" s="24">
        <v>42677</v>
      </c>
      <c r="D304" s="25">
        <v>0.75</v>
      </c>
      <c r="E304" s="23"/>
      <c r="F304" s="39"/>
      <c r="G304" s="39"/>
    </row>
    <row r="305" spans="1:7" x14ac:dyDescent="0.25">
      <c r="A305" s="22" t="s">
        <v>233</v>
      </c>
      <c r="B305" s="23" t="s">
        <v>5</v>
      </c>
      <c r="C305" s="24">
        <v>42680</v>
      </c>
      <c r="D305" s="25">
        <v>0.75</v>
      </c>
      <c r="E305" s="23"/>
      <c r="F305" s="39"/>
      <c r="G305" s="39"/>
    </row>
    <row r="306" spans="1:7" x14ac:dyDescent="0.25">
      <c r="A306" s="22" t="s">
        <v>234</v>
      </c>
      <c r="B306" s="23" t="s">
        <v>5</v>
      </c>
      <c r="C306" s="24">
        <v>42683</v>
      </c>
      <c r="D306" s="25">
        <v>3</v>
      </c>
      <c r="E306" s="23"/>
      <c r="F306" s="39"/>
      <c r="G306" s="39"/>
    </row>
    <row r="307" spans="1:7" x14ac:dyDescent="0.25">
      <c r="A307" s="22" t="s">
        <v>235</v>
      </c>
      <c r="B307" s="23" t="s">
        <v>5</v>
      </c>
      <c r="C307" s="24">
        <v>42689</v>
      </c>
      <c r="D307" s="25">
        <v>0.5</v>
      </c>
      <c r="E307" s="23"/>
      <c r="F307" s="39"/>
      <c r="G307" s="39"/>
    </row>
    <row r="308" spans="1:7" x14ac:dyDescent="0.25">
      <c r="A308" s="22" t="s">
        <v>236</v>
      </c>
      <c r="B308" s="23" t="s">
        <v>5</v>
      </c>
      <c r="C308" s="24">
        <v>42695</v>
      </c>
      <c r="D308" s="25">
        <v>0.5</v>
      </c>
      <c r="E308" s="23"/>
      <c r="F308" s="39"/>
      <c r="G308" s="39"/>
    </row>
    <row r="309" spans="1:7" x14ac:dyDescent="0.25">
      <c r="A309" s="22" t="s">
        <v>237</v>
      </c>
      <c r="B309" s="23" t="s">
        <v>5</v>
      </c>
      <c r="C309" s="24">
        <v>42697</v>
      </c>
      <c r="D309" s="25">
        <v>0.5</v>
      </c>
      <c r="E309" s="23"/>
      <c r="F309" s="39"/>
      <c r="G309" s="39"/>
    </row>
    <row r="310" spans="1:7" x14ac:dyDescent="0.25">
      <c r="A310" s="22" t="s">
        <v>238</v>
      </c>
      <c r="B310" s="23" t="s">
        <v>5</v>
      </c>
      <c r="C310" s="24">
        <v>42704</v>
      </c>
      <c r="D310" s="25">
        <v>3</v>
      </c>
      <c r="E310" s="23"/>
      <c r="F310" s="39"/>
      <c r="G310" s="39"/>
    </row>
    <row r="312" spans="1:7" x14ac:dyDescent="0.25">
      <c r="D312" s="7">
        <f>SUM(D302:D310)</f>
        <v>11</v>
      </c>
      <c r="E312" s="2">
        <v>42707</v>
      </c>
      <c r="F312" s="14">
        <f>(D312 * 55)</f>
        <v>605</v>
      </c>
      <c r="G312" s="14">
        <f>(F312 * 1.19)</f>
        <v>719.94999999999993</v>
      </c>
    </row>
    <row r="314" spans="1:7" x14ac:dyDescent="0.25">
      <c r="A314" s="22" t="s">
        <v>239</v>
      </c>
      <c r="B314" s="23" t="s">
        <v>5</v>
      </c>
      <c r="C314" s="24">
        <v>42705</v>
      </c>
      <c r="D314" s="25">
        <v>3</v>
      </c>
      <c r="E314" s="23"/>
      <c r="F314" s="39"/>
      <c r="G314" s="39"/>
    </row>
    <row r="315" spans="1:7" x14ac:dyDescent="0.25">
      <c r="A315" s="22" t="s">
        <v>240</v>
      </c>
      <c r="B315" s="23" t="s">
        <v>5</v>
      </c>
      <c r="C315" s="24">
        <v>42706</v>
      </c>
      <c r="D315" s="25">
        <v>1</v>
      </c>
      <c r="E315" s="23"/>
      <c r="F315" s="39"/>
      <c r="G315" s="39"/>
    </row>
    <row r="316" spans="1:7" x14ac:dyDescent="0.25">
      <c r="A316" s="22" t="s">
        <v>241</v>
      </c>
      <c r="B316" s="23" t="s">
        <v>5</v>
      </c>
      <c r="C316" s="24">
        <v>42706</v>
      </c>
      <c r="D316" s="25">
        <v>1.5</v>
      </c>
      <c r="E316" s="23"/>
      <c r="F316" s="39"/>
      <c r="G316" s="39"/>
    </row>
    <row r="317" spans="1:7" x14ac:dyDescent="0.25">
      <c r="A317" s="22" t="s">
        <v>242</v>
      </c>
      <c r="B317" s="23" t="s">
        <v>5</v>
      </c>
      <c r="C317" s="24">
        <v>42708</v>
      </c>
      <c r="D317" s="25">
        <v>1.5</v>
      </c>
      <c r="E317" s="23"/>
      <c r="F317" s="39"/>
      <c r="G317" s="39"/>
    </row>
    <row r="318" spans="1:7" x14ac:dyDescent="0.25">
      <c r="A318" s="22" t="s">
        <v>243</v>
      </c>
      <c r="B318" s="23" t="s">
        <v>5</v>
      </c>
      <c r="C318" s="24">
        <v>42718</v>
      </c>
      <c r="D318" s="25">
        <v>0.5</v>
      </c>
      <c r="E318" s="23"/>
      <c r="F318" s="39"/>
      <c r="G318" s="39"/>
    </row>
    <row r="319" spans="1:7" x14ac:dyDescent="0.25">
      <c r="A319" s="22" t="s">
        <v>244</v>
      </c>
      <c r="B319" s="23" t="s">
        <v>5</v>
      </c>
      <c r="C319" s="24">
        <v>42719</v>
      </c>
      <c r="D319" s="25">
        <v>0.5</v>
      </c>
      <c r="E319" s="23"/>
      <c r="F319" s="39"/>
      <c r="G319" s="39"/>
    </row>
    <row r="320" spans="1:7" ht="17.25" customHeight="1" x14ac:dyDescent="0.25">
      <c r="A320" s="22" t="s">
        <v>245</v>
      </c>
      <c r="B320" s="23" t="s">
        <v>5</v>
      </c>
      <c r="C320" s="24">
        <v>42723</v>
      </c>
      <c r="D320" s="25">
        <v>1</v>
      </c>
      <c r="E320" s="23"/>
      <c r="F320" s="39"/>
      <c r="G320" s="39"/>
    </row>
    <row r="321" spans="1:7" x14ac:dyDescent="0.25">
      <c r="A321" s="22" t="s">
        <v>246</v>
      </c>
      <c r="B321" s="23" t="s">
        <v>5</v>
      </c>
      <c r="C321" s="24">
        <v>42725</v>
      </c>
      <c r="D321" s="25">
        <v>4</v>
      </c>
      <c r="E321" s="23"/>
      <c r="F321" s="39"/>
      <c r="G321" s="39"/>
    </row>
    <row r="322" spans="1:7" x14ac:dyDescent="0.25">
      <c r="A322" s="22" t="s">
        <v>247</v>
      </c>
      <c r="B322" s="23" t="s">
        <v>5</v>
      </c>
      <c r="C322" s="24">
        <v>42727</v>
      </c>
      <c r="D322" s="25">
        <v>4</v>
      </c>
      <c r="E322" s="23"/>
      <c r="F322" s="39"/>
      <c r="G322" s="39"/>
    </row>
    <row r="323" spans="1:7" x14ac:dyDescent="0.25">
      <c r="A323" s="22" t="s">
        <v>248</v>
      </c>
      <c r="B323" s="23" t="s">
        <v>5</v>
      </c>
      <c r="C323" s="24">
        <v>42732</v>
      </c>
      <c r="D323" s="25">
        <v>1</v>
      </c>
      <c r="E323" s="23"/>
      <c r="F323" s="39"/>
      <c r="G323" s="39"/>
    </row>
    <row r="324" spans="1:7" x14ac:dyDescent="0.25">
      <c r="A324" s="22" t="s">
        <v>248</v>
      </c>
      <c r="B324" s="23" t="s">
        <v>5</v>
      </c>
      <c r="C324" s="24">
        <v>42735</v>
      </c>
      <c r="D324" s="25">
        <v>4</v>
      </c>
      <c r="E324" s="23"/>
      <c r="F324" s="39"/>
      <c r="G324" s="39"/>
    </row>
    <row r="326" spans="1:7" x14ac:dyDescent="0.25">
      <c r="D326" s="7">
        <f>SUM(D314:D324)</f>
        <v>22</v>
      </c>
      <c r="E326" s="2">
        <v>42736</v>
      </c>
      <c r="F326" s="14">
        <f>(D326 * 55)</f>
        <v>1210</v>
      </c>
      <c r="G326" s="14">
        <f>(F326 * 1.19)</f>
        <v>1439.8999999999999</v>
      </c>
    </row>
    <row r="328" spans="1:7" x14ac:dyDescent="0.25">
      <c r="A328" s="4" t="s">
        <v>249</v>
      </c>
      <c r="B328" t="s">
        <v>5</v>
      </c>
      <c r="C328" s="2">
        <v>42372</v>
      </c>
      <c r="D328" s="7">
        <v>1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2017-01-03T07:37:40Z</dcterms:modified>
</cp:coreProperties>
</file>