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0" firstSheet="0" activeTab="0"/>
  </bookViews>
  <sheets>
    <sheet name="Zeiten" sheetId="1" state="visible" r:id="rId2"/>
    <sheet name="Todo" sheetId="2" state="visible" r:id="rId3"/>
    <sheet name="Tabelle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<sst xmlns="http://schemas.openxmlformats.org/spreadsheetml/2006/main" count="618" uniqueCount="281">
  <si>
    <t xml:space="preserve">Was gemacht</t>
  </si>
  <si>
    <t xml:space="preserve">Kontext</t>
  </si>
  <si>
    <t xml:space="preserve">Wann</t>
  </si>
  <si>
    <t xml:space="preserve">Dauer(h)</t>
  </si>
  <si>
    <t xml:space="preserve">fakturiert</t>
  </si>
  <si>
    <t xml:space="preserve">netto</t>
  </si>
  <si>
    <t xml:space="preserve">inkl. Ust</t>
  </si>
  <si>
    <t xml:space="preserve">Projekt angelegt, Services aus WSDL generiert (nur Proxies)</t>
  </si>
  <si>
    <t xml:space="preserve">NSW</t>
  </si>
  <si>
    <t xml:space="preserve">dashface Installation Server Splashface</t>
  </si>
  <si>
    <t xml:space="preserve">dashface</t>
  </si>
  <si>
    <t xml:space="preserve">Durcharbeiten NSW Dokumente Server</t>
  </si>
  <si>
    <t xml:space="preserve">Abstimmung / Telefon</t>
  </si>
  <si>
    <t xml:space="preserve">Treffen Hr. Zakel, dbh Bremen</t>
  </si>
  <si>
    <t xml:space="preserve">Treffen Hr. Gund, DAKOSY Hamburg</t>
  </si>
  <si>
    <t xml:space="preserve">Entwurf Datenbankstruktur (SplashServer)</t>
  </si>
  <si>
    <t xml:space="preserve">Design / Klassen / Anschluss dbh Mapping</t>
  </si>
  <si>
    <t xml:space="preserve">Mailing / Coding NSW</t>
  </si>
  <si>
    <t xml:space="preserve">dashface Einstiegskonfiguration, Tabellen ergänzt</t>
  </si>
  <si>
    <t xml:space="preserve">NSW Service: Laden von Objekten</t>
  </si>
  <si>
    <t xml:space="preserve">Redirect WETRIS -&gt; SMNSW01 eingerichtet</t>
  </si>
  <si>
    <t xml:space="preserve">DB Schnittstelle: Klassen MDH, STAT</t>
  </si>
  <si>
    <t xml:space="preserve">NSW Response: Vorbereitung / Nachricht dbh</t>
  </si>
  <si>
    <t xml:space="preserve">Abstimmung dbh (Stöver) Tel. </t>
  </si>
  <si>
    <t xml:space="preserve">Schnittstelle Herberg Forms</t>
  </si>
  <si>
    <t xml:space="preserve">Schnittstelle dbh prüfen (WebService)</t>
  </si>
  <si>
    <t xml:space="preserve">URL rewrite http://smnsw01.bsmd.local/</t>
  </si>
  <si>
    <t xml:space="preserve">Herberg Form Schnittstelle / Mails / Abstimmung</t>
  </si>
  <si>
    <t xml:space="preserve">DBH: E-Mail client zum Abruf der Antworten</t>
  </si>
  <si>
    <t xml:space="preserve">DBH Response Service WSDL überarbeiten</t>
  </si>
  <si>
    <t xml:space="preserve">NSW dashface Schnittstelle, DBH Service debug</t>
  </si>
  <si>
    <t xml:space="preserve">DBH Response Service debugging</t>
  </si>
  <si>
    <t xml:space="preserve">Dakosy: Implementierung Schnittstelle</t>
  </si>
  <si>
    <t xml:space="preserve">dashface: Test mit "CREW" Meldung</t>
  </si>
  <si>
    <t xml:space="preserve">EU-NOAD Test der Schnittstelle</t>
  </si>
  <si>
    <t xml:space="preserve">Schnittstelle / Test dbh / ..</t>
  </si>
  <si>
    <t xml:space="preserve">FormService (EU-NOAD) Implementierung</t>
  </si>
  <si>
    <t xml:space="preserve">Vor Ort Durchsprache und Planung</t>
  </si>
  <si>
    <t xml:space="preserve">Meeting mit Gerd, Christin und Kersten</t>
  </si>
  <si>
    <t xml:space="preserve">HAZ* Tabellen angelegt</t>
  </si>
  <si>
    <t xml:space="preserve">dbh Versendung erweitert</t>
  </si>
  <si>
    <t xml:space="preserve">dashface extern erreichbar</t>
  </si>
  <si>
    <t xml:space="preserve">1:n Problematik prüfen</t>
  </si>
  <si>
    <t xml:space="preserve">1:n Implementierung </t>
  </si>
  <si>
    <t xml:space="preserve">Herberg Parsing</t>
  </si>
  <si>
    <t xml:space="preserve">dashface Konfig NOA_NOD, ATA, ATD, SEC</t>
  </si>
  <si>
    <t xml:space="preserve">dashface Konfig alle Klassen</t>
  </si>
  <si>
    <t xml:space="preserve">Implementierung HAZ Einlesen / dashface</t>
  </si>
  <si>
    <t xml:space="preserve">Vorbereitung Report Service</t>
  </si>
  <si>
    <t xml:space="preserve">Reporting eingehende Meldungen</t>
  </si>
  <si>
    <t xml:space="preserve">Anpassungen Einlesen / Reporting</t>
  </si>
  <si>
    <t xml:space="preserve">Logik Weiterversand überarbeitet</t>
  </si>
  <si>
    <t xml:space="preserve">Abstimmung DAKOSY/DBH Schnittstelle</t>
  </si>
  <si>
    <t xml:space="preserve">HAZ Daten in dbh Schnittstelle übernehmen</t>
  </si>
  <si>
    <t xml:space="preserve">Fehlersuche Datenübermittlung EU-NOAD</t>
  </si>
  <si>
    <t xml:space="preserve">Tests mit dbh, Fehlersuche WAS</t>
  </si>
  <si>
    <t xml:space="preserve">Tests dbh, kleineres in dashface, CREWPasCSV Tool ;-)</t>
  </si>
  <si>
    <t xml:space="preserve">dbh Test</t>
  </si>
  <si>
    <t xml:space="preserve">dakosy Test</t>
  </si>
  <si>
    <t xml:space="preserve">Vorbereitung NSW Send Service SMNSW01</t>
  </si>
  <si>
    <t xml:space="preserve">Überlegung Einlesen von Sietas XLS</t>
  </si>
  <si>
    <t xml:space="preserve">Tests Schnittstelle dbh</t>
  </si>
  <si>
    <t xml:space="preserve">Excel Einlesen Rahmenprogramm (ExcelReadService)</t>
  </si>
  <si>
    <t xml:space="preserve">Tel. Abstimmung dbh/dakosy</t>
  </si>
  <si>
    <t xml:space="preserve">Test dbh</t>
  </si>
  <si>
    <t xml:space="preserve">Verbesserung Report</t>
  </si>
  <si>
    <t xml:space="preserve">Excel einlesen, dbh, refacturing E-Mail lib</t>
  </si>
  <si>
    <t xml:space="preserve">Experimente mit Dakosy</t>
  </si>
  <si>
    <t xml:space="preserve">Report Formatierung verbessert</t>
  </si>
  <si>
    <t xml:space="preserve">Dakosy Test</t>
  </si>
  <si>
    <t xml:space="preserve">Mails, Dakosy Verbindungstest (Erfolg!)</t>
  </si>
  <si>
    <t xml:space="preserve">Kontakt HIS-Nord, Tests Dakosy</t>
  </si>
  <si>
    <t xml:space="preserve">Report aktualisiert, Dakosy Live Testbetrieb angefangen einzurichten</t>
  </si>
  <si>
    <t xml:space="preserve">HIS-Nord Format importiert, Mapping begonnen</t>
  </si>
  <si>
    <t xml:space="preserve">Implementierung HIS-Nord</t>
  </si>
  <si>
    <t xml:space="preserve">CREW/PAS CSV's mit eingeh. Report</t>
  </si>
  <si>
    <t xml:space="preserve">Report überarbeiten nach Christin's Vorgaben</t>
  </si>
  <si>
    <t xml:space="preserve">Tests HIS-Nord</t>
  </si>
  <si>
    <t xml:space="preserve">Feedback HIS-Nord, Prüfung Meldung</t>
  </si>
  <si>
    <t xml:space="preserve">"Robert" debuggt (Fehler in EU-NOAD)</t>
  </si>
  <si>
    <t xml:space="preserve">DBH Testing und Vorbereitung, RS Christin</t>
  </si>
  <si>
    <t xml:space="preserve">Reporting: Auch bei UPDATE / Type</t>
  </si>
  <si>
    <t xml:space="preserve">Rewrite überprüft nach Server-Reset, Report geringfügig überarbeitet</t>
  </si>
  <si>
    <t xml:space="preserve">dbh Schnittstelle Fehlermeldung prüfen</t>
  </si>
  <si>
    <t xml:space="preserve">RuleEngine</t>
  </si>
  <si>
    <t xml:space="preserve">Installation prüfen, Kommunikation</t>
  </si>
  <si>
    <t xml:space="preserve">Command-line rule engine</t>
  </si>
  <si>
    <t xml:space="preserve">GISIS Codes, Debugging</t>
  </si>
  <si>
    <t xml:space="preserve">Neue Version 2.3.0 eingespielt</t>
  </si>
  <si>
    <t xml:space="preserve">HIS-Nord HAZA</t>
  </si>
  <si>
    <t xml:space="preserve">HIS-Nord Test, deploy</t>
  </si>
  <si>
    <t xml:space="preserve">Meeting in Bremen</t>
  </si>
  <si>
    <t xml:space="preserve">Debugging</t>
  </si>
  <si>
    <t xml:space="preserve">OTRS Tests</t>
  </si>
  <si>
    <t xml:space="preserve">BSMD</t>
  </si>
  <si>
    <t xml:space="preserve">Fehleranalyse NSW (IsTransit)</t>
  </si>
  <si>
    <t xml:space="preserve">Prüfungen in der Schnittstelle / Mails </t>
  </si>
  <si>
    <t xml:space="preserve">Korrektur / Prüfung Report</t>
  </si>
  <si>
    <t xml:space="preserve">Prüfung der Tests von Christin / Korrekturen</t>
  </si>
  <si>
    <t xml:space="preserve">Restpunkte abarbeiten</t>
  </si>
  <si>
    <t xml:space="preserve">dbh Rückmeldung prüfen, Version 2.4.0 inst.</t>
  </si>
  <si>
    <t xml:space="preserve">dashface send msg, Delete für PAS+CREW</t>
  </si>
  <si>
    <t xml:space="preserve">Debugging, neue Version </t>
  </si>
  <si>
    <t xml:space="preserve">Änderungen und Korrekturpunkte, V.2.4.3</t>
  </si>
  <si>
    <t xml:space="preserve">ReportingParty Problematik</t>
  </si>
  <si>
    <t xml:space="preserve">Änderungen dashface, Service, V.2.4.5</t>
  </si>
  <si>
    <t xml:space="preserve">Änderungen dashface, Service, V.2.4.6</t>
  </si>
  <si>
    <t xml:space="preserve">Änderungen dashface, Service, V.2.4.7</t>
  </si>
  <si>
    <t xml:space="preserve">Test / Korrektur HIS-Nord</t>
  </si>
  <si>
    <t xml:space="preserve">Test / Korrektur HIS-Nord V.2.4.9</t>
  </si>
  <si>
    <t xml:space="preserve">Prüfung / Mail / Korrektur</t>
  </si>
  <si>
    <t xml:space="preserve">HIS-Nord V.2.4.11 Korrektur</t>
  </si>
  <si>
    <t xml:space="preserve">Erw. dashface / Korr. Dbh V.2.4.12</t>
  </si>
  <si>
    <t xml:space="preserve">Klärung dbh Produktivsystem</t>
  </si>
  <si>
    <t xml:space="preserve">dbh Connectivity, Korr. V.2.4.13</t>
  </si>
  <si>
    <t xml:space="preserve">Besprechung, Bremen</t>
  </si>
  <si>
    <t xml:space="preserve">Excel Named Ranges, Test und Recherche</t>
  </si>
  <si>
    <t xml:space="preserve">Emails, Excel, Abstimmung</t>
  </si>
  <si>
    <t xml:space="preserve">dashface 3.2 Client Installation </t>
  </si>
  <si>
    <t xml:space="preserve">NSW V. 2.4.14 installiert (Fehlerhistorie)</t>
  </si>
  <si>
    <t xml:space="preserve">Excel durcharbeiten, E-Mails</t>
  </si>
  <si>
    <t xml:space="preserve">Infrastruktur</t>
  </si>
  <si>
    <t xml:space="preserve">SQL Server Migration</t>
  </si>
  <si>
    <t xml:space="preserve">Test Dakosy</t>
  </si>
  <si>
    <t xml:space="preserve">Mailings/Testing Dakosy</t>
  </si>
  <si>
    <t xml:space="preserve">Umzug dashface Datenbank -&gt; SMSQL01</t>
  </si>
  <si>
    <t xml:space="preserve">Prüfung Connectivity Dakosy / HIS-NORD, Mail</t>
  </si>
  <si>
    <t xml:space="preserve">Testing Dakosy</t>
  </si>
  <si>
    <t xml:space="preserve">Implementierung Excel Reading</t>
  </si>
  <si>
    <t xml:space="preserve">Test Verbindung HIS Nord, Mails, etc.</t>
  </si>
  <si>
    <t xml:space="preserve">Fixes PDF Report, Gender in Passagierliste</t>
  </si>
  <si>
    <t xml:space="preserve">Korrekturen HIS-Nord Schnittstelle</t>
  </si>
  <si>
    <t xml:space="preserve">Analyse HIS-Nord, Korrekturen DB, Erw. Speichern</t>
  </si>
  <si>
    <t xml:space="preserve">Mails und kleinere Korrekturen</t>
  </si>
  <si>
    <t xml:space="preserve">ExcelReader Implementierung</t>
  </si>
  <si>
    <t xml:space="preserve">Korrekturen HIS-Nord</t>
  </si>
  <si>
    <t xml:space="preserve">ExcelReader NOA_NOD</t>
  </si>
  <si>
    <t xml:space="preserve">ExcelReader INFO</t>
  </si>
  <si>
    <t xml:space="preserve">Email-Versand debugging</t>
  </si>
  <si>
    <t xml:space="preserve">ExcelReader PAS, SERV, PRE72H</t>
  </si>
  <si>
    <t xml:space="preserve">Korrekturen HIS-Nord, Email Umstellung</t>
  </si>
  <si>
    <t xml:space="preserve">DB Erweiterungen NSW 3.0</t>
  </si>
  <si>
    <t xml:space="preserve">Neue Tabellen NSW 3.0</t>
  </si>
  <si>
    <t xml:space="preserve">Kl. Korrekturen </t>
  </si>
  <si>
    <t xml:space="preserve">V3.0.0 hochgeladen, Update ENI (LADG)</t>
  </si>
  <si>
    <t xml:space="preserve">Korrekturen Schnittstelle HIS-Nord</t>
  </si>
  <si>
    <t xml:space="preserve">Korrekturen / Bearbeitung HIS-Nord</t>
  </si>
  <si>
    <t xml:space="preserve">Bearbeitung NSW 3.0</t>
  </si>
  <si>
    <t xml:space="preserve">Testing dbh</t>
  </si>
  <si>
    <t xml:space="preserve">Test dbh Import aufgesetzt in ENI</t>
  </si>
  <si>
    <t xml:space="preserve">Lastenheft ENI II</t>
  </si>
  <si>
    <t xml:space="preserve">Korrekturen/Analyse NSW 3.0</t>
  </si>
  <si>
    <t xml:space="preserve">WASTE Logik, Prüfungen</t>
  </si>
  <si>
    <t xml:space="preserve">Korrekturen, Version 3.0.5</t>
  </si>
  <si>
    <t xml:space="preserve">Korrekturen, Version 3.0.6</t>
  </si>
  <si>
    <t xml:space="preserve">Go-Live 3.0, Support</t>
  </si>
  <si>
    <t xml:space="preserve">Dakosy send service auf NSW 3.0</t>
  </si>
  <si>
    <t xml:space="preserve">Bugfixing Datenfehler Fleettracker</t>
  </si>
  <si>
    <t xml:space="preserve">HIS-Nord Anpassung auf NSW 3.0</t>
  </si>
  <si>
    <t xml:space="preserve">HIS-Nord Anpassung auf NSW 3.0, ENI Regeln</t>
  </si>
  <si>
    <t xml:space="preserve">Dakos senden angepasst, Version 3.11</t>
  </si>
  <si>
    <t xml:space="preserve">Korrekturen Dakosy/HIS-Nord, Mails</t>
  </si>
  <si>
    <t xml:space="preserve">Korrekturen Dakosy/HIS-Nord, Mail slicedice</t>
  </si>
  <si>
    <t xml:space="preserve">Prüfung Atlantic Coast</t>
  </si>
  <si>
    <t xml:space="preserve">Erweiterung E-Mail Versand</t>
  </si>
  <si>
    <t xml:space="preserve">Prüfung Anmeldungen Dakosy / HIS-Nord</t>
  </si>
  <si>
    <t xml:space="preserve">Erweiterung Port Area</t>
  </si>
  <si>
    <t xml:space="preserve">Deploy, Mails</t>
  </si>
  <si>
    <t xml:space="preserve">Prüfung der Rückmeldung, port area</t>
  </si>
  <si>
    <t xml:space="preserve">E-Mail Versand jetzt asynchron</t>
  </si>
  <si>
    <t xml:space="preserve">Zusammenfassung HIS-Nord</t>
  </si>
  <si>
    <t xml:space="preserve">SafeSeaNet DK</t>
  </si>
  <si>
    <t xml:space="preserve">Slice+Dice vor/Ort</t>
  </si>
  <si>
    <t xml:space="preserve">Zusammenfassung Mailing</t>
  </si>
  <si>
    <t xml:space="preserve">Testing SafeSeaNet API</t>
  </si>
  <si>
    <t xml:space="preserve">Tests SafeSeaNet</t>
  </si>
  <si>
    <t xml:space="preserve">Mails, Abstimmung</t>
  </si>
  <si>
    <t xml:space="preserve">Anmeldetests SafeSeaNet (NTLM)</t>
  </si>
  <si>
    <t xml:space="preserve">Korrektur CallPurpose (NOA_NOD)</t>
  </si>
  <si>
    <t xml:space="preserve">Recherche ENI-2 (node.js/JSGrid)</t>
  </si>
  <si>
    <t xml:space="preserve">Korrektur  WAS Report, ENI wg.BKRA/BKRD</t>
  </si>
  <si>
    <t xml:space="preserve">Brainstorming / Konzeption ENI-2</t>
  </si>
  <si>
    <t xml:space="preserve">Excel-Einlesen auf Stand kommen </t>
  </si>
  <si>
    <t xml:space="preserve">Datenkorrektur f. Dornbusch</t>
  </si>
  <si>
    <t xml:space="preserve">Excel Daten einlesen Implementierung </t>
  </si>
  <si>
    <t xml:space="preserve">Excel einlesen: MaxLength Validierung, Sheet Highlighting</t>
  </si>
  <si>
    <t xml:space="preserve">Excel einlesen Implementierung und Test</t>
  </si>
  <si>
    <t xml:space="preserve">Deployment, Probleme mit E-Mail Accounts</t>
  </si>
  <si>
    <t xml:space="preserve">E-Mail Test</t>
  </si>
  <si>
    <t xml:space="preserve">Inbetriebnahme / Debug Excel Service</t>
  </si>
  <si>
    <t xml:space="preserve">Korrektur f. ENI, Version 3.2.1</t>
  </si>
  <si>
    <t xml:space="preserve">Zertifikatsprobleme gelöst, Version 3.2.2</t>
  </si>
  <si>
    <t xml:space="preserve">Excel einlesen Korrektur und Implementierung</t>
  </si>
  <si>
    <t xml:space="preserve">Excel einlesen Korrekturen und Verbesserungen</t>
  </si>
  <si>
    <t xml:space="preserve">Projekttreffen Daten und Dienste, BSMD, Bremen</t>
  </si>
  <si>
    <t xml:space="preserve">Kontakt Jan Herberg</t>
  </si>
  <si>
    <t xml:space="preserve">Tests und Korrekturen Excel Service</t>
  </si>
  <si>
    <t xml:space="preserve">Korrekturen, Version 3.2.7</t>
  </si>
  <si>
    <t xml:space="preserve">Korrekturen, Version 3.2.8</t>
  </si>
  <si>
    <t xml:space="preserve">Korrekturen, Version 3.2.9</t>
  </si>
  <si>
    <t xml:space="preserve">Verbindung Dänemark testen, Korrekturen Version 3.2.10</t>
  </si>
  <si>
    <t xml:space="preserve">Tool zur automat. Aktualisierung von UnLocodes</t>
  </si>
  <si>
    <t xml:space="preserve">Kleine Anpassung, Version 3.2.13</t>
  </si>
  <si>
    <t xml:space="preserve">Kleine Anpassung, Version 3.2.14, neue Locode-DB generiert</t>
  </si>
  <si>
    <t xml:space="preserve">kleine Korrektur 2.3.15</t>
  </si>
  <si>
    <t xml:space="preserve">kleine Korrektur 2.3.16</t>
  </si>
  <si>
    <t xml:space="preserve">kleine Korrektur 2.3.17-18</t>
  </si>
  <si>
    <t xml:space="preserve">kleine Sonderwünsche, Version 3.2.19</t>
  </si>
  <si>
    <t xml:space="preserve">Korrekturen, Version 3.2.20</t>
  </si>
  <si>
    <t xml:space="preserve">Korrekturen, Version 3.2.21</t>
  </si>
  <si>
    <t xml:space="preserve">Blitzkorrektur, Version 3.2.22</t>
  </si>
  <si>
    <t xml:space="preserve">CoreDeleteTool</t>
  </si>
  <si>
    <t xml:space="preserve">CoreDeleteTool Install</t>
  </si>
  <si>
    <t xml:space="preserve">Bugfixing Version 3.2.23</t>
  </si>
  <si>
    <t xml:space="preserve">Erw. Fehlerüberprüfung Version 3.2.24</t>
  </si>
  <si>
    <t xml:space="preserve">Besprechung neues Erfassungssheet (Buxtehude)</t>
  </si>
  <si>
    <t xml:space="preserve">Besprechung OTRS</t>
  </si>
  <si>
    <t xml:space="preserve">Besprechung ENI-2</t>
  </si>
  <si>
    <t xml:space="preserve">Impl. DB Erweiterung Dänemark</t>
  </si>
  <si>
    <t xml:space="preserve">Impl. ExcelReader Dänemark</t>
  </si>
  <si>
    <t xml:space="preserve">Korrekturen Sheet Gerd Sietas</t>
  </si>
  <si>
    <t xml:space="preserve">Callpurpose korrigiert (3.2.26)</t>
  </si>
  <si>
    <t xml:space="preserve">Korrrekturen 3.2.27. Stowaway / STO Meldeklasse</t>
  </si>
  <si>
    <t xml:space="preserve">Implementierung AntwortSheet DK</t>
  </si>
  <si>
    <t xml:space="preserve">3.30.0 installiert, Kurzdoku erstellt</t>
  </si>
  <si>
    <t xml:space="preserve">3.30.1 Korrekturen, Sheeterzeugung?</t>
  </si>
  <si>
    <t xml:space="preserve">Korrektur Sheetverarbeitung, NSW DK 3.3.2</t>
  </si>
  <si>
    <t xml:space="preserve">Korrektur Sheetverarbeitung, NSW DK 3.3.3</t>
  </si>
  <si>
    <t xml:space="preserve">Korrektur Sheetverarbeitung NSW DK 3.3.4</t>
  </si>
  <si>
    <t xml:space="preserve">Sheetverarbeitung NSW DK 3.3.4 (HAZA Part I)</t>
  </si>
  <si>
    <t xml:space="preserve">Sheetverarbeitung NSW DK 3.3.4 (HAZA Part II), done</t>
  </si>
  <si>
    <t xml:space="preserve">Projektbesprechung Buxtehude</t>
  </si>
  <si>
    <t xml:space="preserve">Korrektur Sheetverarbeitung NSW DK 3.3.6</t>
  </si>
  <si>
    <t xml:space="preserve">Sheetverarbeitung NSW DK 3.3.7</t>
  </si>
  <si>
    <t xml:space="preserve">Sheetverarbeitung NSW DK 3.3.8</t>
  </si>
  <si>
    <t xml:space="preserve">Korrekturen NSW 3.3.9</t>
  </si>
  <si>
    <t xml:space="preserve">weitere Anpassungen (Locode XLS), Zeitvgl.</t>
  </si>
  <si>
    <t xml:space="preserve">Korrekturen NSW 3.3.10</t>
  </si>
  <si>
    <t xml:space="preserve">Korrekturen, Änderungen NSW 3.3.11</t>
  </si>
  <si>
    <t xml:space="preserve">Korrekturen, Änderungen NSW 3.3.12</t>
  </si>
  <si>
    <t xml:space="preserve">Version NSW 3.3.13</t>
  </si>
  <si>
    <t xml:space="preserve">Durchsprache Spez. ENI-2 / HIS-Nord in Bremen</t>
  </si>
  <si>
    <t xml:space="preserve">NSW Sender (DBH) Umstellung NSW 4.0</t>
  </si>
  <si>
    <t xml:space="preserve">NSW misc Tasks</t>
  </si>
  <si>
    <t xml:space="preserve">Erweiterung DK: HeFormReader und ENI</t>
  </si>
  <si>
    <t xml:space="preserve">ExcelFeldKopierer</t>
  </si>
  <si>
    <t xml:space="preserve">Besprechung Buxtehude</t>
  </si>
  <si>
    <t xml:space="preserve">E-Mailing / ORGA</t>
  </si>
  <si>
    <t xml:space="preserve">Kleines Update 3.4.1 für NSW 4.0</t>
  </si>
  <si>
    <t xml:space="preserve">ENI-2 Prototyp</t>
  </si>
  <si>
    <t xml:space="preserve">Debugging / Prüfungen / etc zu 4.0</t>
  </si>
  <si>
    <t xml:space="preserve">Korrekturen Datenversand dbh</t>
  </si>
  <si>
    <t xml:space="preserve">Korrekturen / Erweiterung Excel u. NSW dbh</t>
  </si>
  <si>
    <t xml:space="preserve">Weitere kleine Korrekturen</t>
  </si>
  <si>
    <t xml:space="preserve">Änderungen, Erweiterungen 3.4.8</t>
  </si>
  <si>
    <t xml:space="preserve">Änderungen, Erweiterungen 3.4.9</t>
  </si>
  <si>
    <t xml:space="preserve">ENI-2 Prototyp, kleine ENI-1 Anpassung</t>
  </si>
  <si>
    <t xml:space="preserve">Treffen Daten und Dienste, Rostock</t>
  </si>
  <si>
    <t xml:space="preserve">Task</t>
  </si>
  <si>
    <t xml:space="preserve">Prio</t>
  </si>
  <si>
    <t xml:space="preserve">Datum</t>
  </si>
  <si>
    <t xml:space="preserve">Bemerkung</t>
  </si>
  <si>
    <t xml:space="preserve">Status</t>
  </si>
  <si>
    <t xml:space="preserve">Empfangsbestätigung von EU-NOAD über eingegangene Daten. Entweder generiertes PDF oder generiertes Excel-Sheet</t>
  </si>
  <si>
    <t xml:space="preserve">Christin kennt sich mit Excel aus!</t>
  </si>
  <si>
    <t xml:space="preserve">offen</t>
  </si>
  <si>
    <t xml:space="preserve">Korrektur Feldverarbeitung: Transit-Kiel Kanal ist nicht Teil vom NSW aber sollte mit rein wenn ein Schiff durch den Kanal fährt und danach trotzdem einen dt Hafen anläuft (VISIT)</t>
  </si>
  <si>
    <t xml:space="preserve">erledigt</t>
  </si>
  <si>
    <t xml:space="preserve">dashface: Zugriff von aussen auf den Service</t>
  </si>
  <si>
    <t xml:space="preserve">dashface: Zugriff von aussen auf den Webclient</t>
  </si>
  <si>
    <t xml:space="preserve">Konfiguration: EU-NOAD Anläufe. Alle Feldtypen umsetzen</t>
  </si>
  <si>
    <t xml:space="preserve">Konfiguration: EU-NOAD Zentral über Core-Status alle Nachrichten auf "zu übertragen" setzen</t>
  </si>
  <si>
    <t xml:space="preserve">BSCM Server: Voraussetzungen als Dienstleister für die Behörde die Daten abzuholen (Zertifizierung etc.): PAS/CREW/MDH zur Abgabe eines Angebots</t>
  </si>
  <si>
    <t xml:space="preserve">Wirtschaftlich sinnvoll? Evtl. an dbh angedockt?</t>
  </si>
  <si>
    <t xml:space="preserve">Excel von Gerd Sietas anschauen</t>
  </si>
  <si>
    <t xml:space="preserve">E-Mail mit PDF als Empfangsbestätigung generieren beim Empfang einer EU-NOAD Meldung</t>
  </si>
  <si>
    <t xml:space="preserve">Reporting: Email asynchron, mit Fehlerbehandlung</t>
  </si>
  <si>
    <t xml:space="preserve">Reporting: Alle Meldeklassen vollständig darstellen</t>
  </si>
  <si>
    <t xml:space="preserve">Reporting: BSMD Emailserver verwenden</t>
  </si>
  <si>
    <t xml:space="preserve">temp. Lösung</t>
  </si>
  <si>
    <t xml:space="preserve">Reporting: Sicherstellen, dass nur einmal pro Eingang versendet wird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</si>
</sst>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M/D/YYYY"/>
    <numFmt numFmtId="167" formatCode="0.00"/>
    <numFmt numFmtId="168" formatCode="#,##0.00&quot; €&quot;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3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370"/>
  <sheetViews>
    <sheetView windowProtection="false" showFormulas="false" showGridLines="true" showRowColHeaders="true" showZeros="true" rightToLeft="false" tabSelected="true" showOutlineSymbols="true" defaultGridColor="true" view="normal" topLeftCell="A345" colorId="64" zoomScale="100" zoomScaleNormal="100" zoomScalePageLayoutView="100" workbookViewId="0">
      <selection pane="topLeft" activeCell="D371" activeCellId="0" sqref="D371"/>
    </sheetView>
  </sheetViews>
  <sheetFormatPr defaultRowHeight="15"/>
  <cols>
    <col collapsed="false" hidden="false" max="1" min="1" style="1" width="45.8461538461538"/>
    <col collapsed="false" hidden="false" max="2" min="2" style="0" width="10.6032388663968"/>
    <col collapsed="false" hidden="false" max="3" min="3" style="2" width="11.4615384615385"/>
    <col collapsed="false" hidden="false" max="4" min="4" style="3" width="11.4615384615385"/>
    <col collapsed="false" hidden="false" max="5" min="5" style="0" width="10.6032388663968"/>
    <col collapsed="false" hidden="false" max="7" min="6" style="4" width="11.4615384615385"/>
    <col collapsed="false" hidden="false" max="1025" min="8" style="0" width="10.6032388663968"/>
  </cols>
  <sheetData>
    <row r="1" customFormat="false" ht="15" hidden="false" customHeight="false" outlineLevel="0" collapsed="false">
      <c r="A1" s="5" t="s">
        <v>0</v>
      </c>
      <c r="B1" s="6" t="s">
        <v>1</v>
      </c>
      <c r="C1" s="7" t="s">
        <v>2</v>
      </c>
      <c r="D1" s="8" t="s">
        <v>3</v>
      </c>
      <c r="E1" s="0" t="s">
        <v>4</v>
      </c>
      <c r="F1" s="4" t="s">
        <v>5</v>
      </c>
      <c r="G1" s="4" t="s">
        <v>6</v>
      </c>
    </row>
    <row r="2" customFormat="false" ht="30" hidden="false" customHeight="false" outlineLevel="0" collapsed="false">
      <c r="A2" s="9" t="s">
        <v>7</v>
      </c>
      <c r="B2" s="10" t="s">
        <v>8</v>
      </c>
      <c r="C2" s="11" t="n">
        <v>41984</v>
      </c>
      <c r="D2" s="12" t="n">
        <v>1</v>
      </c>
      <c r="E2" s="11" t="n">
        <v>42057</v>
      </c>
      <c r="F2" s="0"/>
      <c r="G2" s="0"/>
    </row>
    <row r="3" customFormat="false" ht="15" hidden="false" customHeight="false" outlineLevel="0" collapsed="false">
      <c r="A3" s="1" t="s">
        <v>9</v>
      </c>
      <c r="B3" s="0" t="s">
        <v>10</v>
      </c>
      <c r="C3" s="2" t="n">
        <v>41988</v>
      </c>
      <c r="D3" s="3" t="n">
        <v>1.5</v>
      </c>
      <c r="F3" s="0"/>
      <c r="G3" s="0"/>
    </row>
    <row r="4" customFormat="false" ht="15" hidden="false" customHeight="false" outlineLevel="0" collapsed="false">
      <c r="A4" s="9" t="s">
        <v>11</v>
      </c>
      <c r="B4" s="10" t="s">
        <v>8</v>
      </c>
      <c r="C4" s="11" t="n">
        <v>42018</v>
      </c>
      <c r="D4" s="12" t="n">
        <v>1.5</v>
      </c>
      <c r="E4" s="11" t="n">
        <v>42057</v>
      </c>
      <c r="F4" s="0"/>
      <c r="G4" s="0"/>
    </row>
    <row r="5" customFormat="false" ht="15" hidden="false" customHeight="false" outlineLevel="0" collapsed="false">
      <c r="A5" s="9" t="s">
        <v>12</v>
      </c>
      <c r="B5" s="10" t="s">
        <v>8</v>
      </c>
      <c r="C5" s="11" t="n">
        <v>42029</v>
      </c>
      <c r="D5" s="12" t="n">
        <v>1</v>
      </c>
      <c r="E5" s="11" t="n">
        <v>42057</v>
      </c>
      <c r="F5" s="0"/>
      <c r="G5" s="0"/>
    </row>
    <row r="6" customFormat="false" ht="15" hidden="false" customHeight="false" outlineLevel="0" collapsed="false">
      <c r="A6" s="9" t="s">
        <v>13</v>
      </c>
      <c r="B6" s="10" t="s">
        <v>8</v>
      </c>
      <c r="C6" s="11" t="n">
        <v>42053</v>
      </c>
      <c r="D6" s="12" t="n">
        <v>1.5</v>
      </c>
      <c r="E6" s="11" t="n">
        <v>42057</v>
      </c>
      <c r="F6" s="0"/>
      <c r="G6" s="0"/>
    </row>
    <row r="7" customFormat="false" ht="15" hidden="false" customHeight="false" outlineLevel="0" collapsed="false">
      <c r="A7" s="9" t="s">
        <v>14</v>
      </c>
      <c r="B7" s="10" t="s">
        <v>8</v>
      </c>
      <c r="C7" s="11" t="n">
        <v>42054</v>
      </c>
      <c r="D7" s="12" t="n">
        <v>2</v>
      </c>
      <c r="E7" s="11" t="n">
        <v>42057</v>
      </c>
      <c r="F7" s="0"/>
      <c r="G7" s="0"/>
    </row>
    <row r="8" customFormat="false" ht="15" hidden="false" customHeight="false" outlineLevel="0" collapsed="false">
      <c r="A8" s="0"/>
      <c r="C8" s="0"/>
      <c r="D8" s="3" t="n">
        <f aca="false">(SUM(D2:D7))</f>
        <v>8.5</v>
      </c>
      <c r="F8" s="4" t="n">
        <f aca="false">(D8 * 55)</f>
        <v>467.5</v>
      </c>
      <c r="G8" s="4" t="n">
        <f aca="false">(F8 * 1.19)</f>
        <v>556.325</v>
      </c>
    </row>
    <row r="9" customFormat="false" ht="15" hidden="false" customHeight="false" outlineLevel="0" collapsed="false">
      <c r="A9" s="13" t="s">
        <v>15</v>
      </c>
      <c r="B9" s="14" t="s">
        <v>8</v>
      </c>
      <c r="C9" s="15" t="n">
        <v>42058</v>
      </c>
      <c r="D9" s="16" t="n">
        <v>1</v>
      </c>
      <c r="F9" s="0"/>
      <c r="G9" s="0"/>
    </row>
    <row r="10" customFormat="false" ht="15" hidden="false" customHeight="false" outlineLevel="0" collapsed="false">
      <c r="A10" s="13" t="s">
        <v>15</v>
      </c>
      <c r="B10" s="14" t="s">
        <v>8</v>
      </c>
      <c r="C10" s="15" t="n">
        <v>42063</v>
      </c>
      <c r="D10" s="16" t="n">
        <v>2</v>
      </c>
      <c r="F10" s="0"/>
      <c r="G10" s="0"/>
    </row>
    <row r="11" customFormat="false" ht="15" hidden="false" customHeight="false" outlineLevel="0" collapsed="false">
      <c r="A11" s="13" t="s">
        <v>16</v>
      </c>
      <c r="B11" s="14" t="s">
        <v>8</v>
      </c>
      <c r="C11" s="15" t="n">
        <v>42064</v>
      </c>
      <c r="D11" s="16" t="n">
        <v>1.5</v>
      </c>
      <c r="F11" s="0"/>
      <c r="G11" s="0"/>
    </row>
    <row r="12" customFormat="false" ht="15" hidden="false" customHeight="false" outlineLevel="0" collapsed="false">
      <c r="A12" s="13" t="s">
        <v>17</v>
      </c>
      <c r="B12" s="14" t="s">
        <v>8</v>
      </c>
      <c r="C12" s="15" t="n">
        <v>42065</v>
      </c>
      <c r="D12" s="16" t="n">
        <v>1</v>
      </c>
      <c r="F12" s="0"/>
      <c r="G12" s="0"/>
    </row>
    <row r="13" customFormat="false" ht="30" hidden="false" customHeight="false" outlineLevel="0" collapsed="false">
      <c r="A13" s="13" t="s">
        <v>18</v>
      </c>
      <c r="B13" s="14" t="s">
        <v>8</v>
      </c>
      <c r="C13" s="15" t="n">
        <v>42071</v>
      </c>
      <c r="D13" s="16" t="n">
        <v>3</v>
      </c>
      <c r="F13" s="0"/>
      <c r="G13" s="0"/>
    </row>
    <row r="14" customFormat="false" ht="15" hidden="false" customHeight="false" outlineLevel="0" collapsed="false">
      <c r="A14" s="13" t="s">
        <v>19</v>
      </c>
      <c r="B14" s="14" t="s">
        <v>8</v>
      </c>
      <c r="C14" s="15" t="n">
        <v>42077</v>
      </c>
      <c r="D14" s="16" t="n">
        <v>2.5</v>
      </c>
      <c r="F14" s="0"/>
      <c r="G14" s="0"/>
    </row>
    <row r="15" customFormat="false" ht="15" hidden="false" customHeight="false" outlineLevel="0" collapsed="false">
      <c r="A15" s="13" t="s">
        <v>20</v>
      </c>
      <c r="B15" s="14" t="s">
        <v>8</v>
      </c>
      <c r="C15" s="15" t="n">
        <v>42078</v>
      </c>
      <c r="D15" s="16" t="n">
        <v>0.5</v>
      </c>
      <c r="F15" s="0"/>
      <c r="G15" s="0"/>
    </row>
    <row r="16" customFormat="false" ht="15" hidden="false" customHeight="false" outlineLevel="0" collapsed="false">
      <c r="A16" s="13" t="s">
        <v>19</v>
      </c>
      <c r="B16" s="14" t="s">
        <v>8</v>
      </c>
      <c r="C16" s="15" t="n">
        <v>42081</v>
      </c>
      <c r="D16" s="16" t="n">
        <v>1</v>
      </c>
      <c r="F16" s="0"/>
      <c r="G16" s="0"/>
    </row>
    <row r="17" customFormat="false" ht="15" hidden="false" customHeight="false" outlineLevel="0" collapsed="false">
      <c r="A17" s="13" t="s">
        <v>19</v>
      </c>
      <c r="B17" s="14" t="s">
        <v>8</v>
      </c>
      <c r="C17" s="15" t="n">
        <v>42082</v>
      </c>
      <c r="D17" s="16" t="n">
        <v>2</v>
      </c>
      <c r="F17" s="0"/>
      <c r="G17" s="0"/>
    </row>
    <row r="18" customFormat="false" ht="15" hidden="false" customHeight="false" outlineLevel="0" collapsed="false">
      <c r="A18" s="13" t="s">
        <v>21</v>
      </c>
      <c r="B18" s="14" t="s">
        <v>8</v>
      </c>
      <c r="C18" s="15" t="n">
        <v>42084</v>
      </c>
      <c r="D18" s="16" t="n">
        <v>1.5</v>
      </c>
      <c r="F18" s="0"/>
      <c r="G18" s="0"/>
    </row>
    <row r="19" customFormat="false" ht="15" hidden="false" customHeight="false" outlineLevel="0" collapsed="false">
      <c r="A19" s="13" t="s">
        <v>21</v>
      </c>
      <c r="B19" s="14" t="s">
        <v>8</v>
      </c>
      <c r="C19" s="15" t="n">
        <v>42085</v>
      </c>
      <c r="D19" s="16" t="n">
        <v>1</v>
      </c>
      <c r="F19" s="0"/>
      <c r="G19" s="0"/>
    </row>
    <row r="20" customFormat="false" ht="15" hidden="false" customHeight="false" outlineLevel="0" collapsed="false">
      <c r="A20" s="13" t="s">
        <v>22</v>
      </c>
      <c r="B20" s="14" t="s">
        <v>8</v>
      </c>
      <c r="C20" s="15" t="n">
        <v>42086</v>
      </c>
      <c r="D20" s="16" t="n">
        <v>0.5</v>
      </c>
      <c r="F20" s="0"/>
      <c r="G20" s="0"/>
    </row>
    <row r="21" customFormat="false" ht="15" hidden="false" customHeight="false" outlineLevel="0" collapsed="false">
      <c r="A21" s="13" t="s">
        <v>23</v>
      </c>
      <c r="B21" s="14" t="s">
        <v>8</v>
      </c>
      <c r="C21" s="15" t="n">
        <v>42088</v>
      </c>
      <c r="D21" s="16" t="n">
        <v>0.5</v>
      </c>
      <c r="F21" s="0"/>
      <c r="G21" s="0"/>
    </row>
    <row r="22" customFormat="false" ht="15" hidden="false" customHeight="false" outlineLevel="0" collapsed="false">
      <c r="A22" s="13" t="s">
        <v>24</v>
      </c>
      <c r="B22" s="14" t="s">
        <v>8</v>
      </c>
      <c r="C22" s="15" t="n">
        <v>42092</v>
      </c>
      <c r="D22" s="16" t="n">
        <v>2</v>
      </c>
      <c r="F22" s="0"/>
      <c r="G22" s="0"/>
    </row>
    <row r="23" customFormat="false" ht="15" hidden="false" customHeight="false" outlineLevel="0" collapsed="false">
      <c r="A23" s="13" t="s">
        <v>25</v>
      </c>
      <c r="B23" s="14" t="s">
        <v>8</v>
      </c>
      <c r="C23" s="15" t="n">
        <v>42092</v>
      </c>
      <c r="D23" s="16" t="n">
        <v>1</v>
      </c>
      <c r="F23" s="0"/>
      <c r="G23" s="0"/>
    </row>
    <row r="25" customFormat="false" ht="15" hidden="false" customHeight="false" outlineLevel="0" collapsed="false">
      <c r="A25" s="0"/>
      <c r="C25" s="0"/>
      <c r="D25" s="3" t="n">
        <f aca="false">SUM(D9:D23)</f>
        <v>21</v>
      </c>
      <c r="E25" s="2" t="n">
        <v>42094</v>
      </c>
      <c r="F25" s="4" t="n">
        <f aca="false">(D25 * 55)</f>
        <v>1155</v>
      </c>
      <c r="G25" s="4" t="n">
        <f aca="false">(F25 * 1.19)</f>
        <v>1374.45</v>
      </c>
    </row>
    <row r="27" customFormat="false" ht="15" hidden="false" customHeight="false" outlineLevel="0" collapsed="false">
      <c r="A27" s="13" t="s">
        <v>19</v>
      </c>
      <c r="B27" s="14" t="s">
        <v>8</v>
      </c>
      <c r="C27" s="15" t="n">
        <v>42095</v>
      </c>
      <c r="D27" s="16" t="n">
        <v>1</v>
      </c>
      <c r="F27" s="0"/>
      <c r="G27" s="0"/>
    </row>
    <row r="28" customFormat="false" ht="15" hidden="false" customHeight="false" outlineLevel="0" collapsed="false">
      <c r="A28" s="13" t="s">
        <v>19</v>
      </c>
      <c r="B28" s="14" t="s">
        <v>8</v>
      </c>
      <c r="C28" s="15" t="n">
        <v>42096</v>
      </c>
      <c r="D28" s="16" t="n">
        <v>2.5</v>
      </c>
      <c r="F28" s="0"/>
      <c r="G28" s="0"/>
    </row>
    <row r="29" customFormat="false" ht="15" hidden="false" customHeight="false" outlineLevel="0" collapsed="false">
      <c r="A29" s="13" t="s">
        <v>19</v>
      </c>
      <c r="B29" s="14" t="s">
        <v>8</v>
      </c>
      <c r="C29" s="15" t="n">
        <v>42097</v>
      </c>
      <c r="D29" s="16" t="n">
        <v>1.5</v>
      </c>
      <c r="F29" s="0"/>
      <c r="G29" s="0"/>
    </row>
    <row r="30" customFormat="false" ht="15" hidden="false" customHeight="false" outlineLevel="0" collapsed="false">
      <c r="A30" s="13" t="s">
        <v>26</v>
      </c>
      <c r="B30" s="14" t="s">
        <v>8</v>
      </c>
      <c r="C30" s="15" t="n">
        <v>42100</v>
      </c>
      <c r="D30" s="16" t="n">
        <v>1</v>
      </c>
      <c r="F30" s="0"/>
      <c r="G30" s="0"/>
    </row>
    <row r="31" customFormat="false" ht="15" hidden="false" customHeight="false" outlineLevel="0" collapsed="false">
      <c r="A31" s="13" t="s">
        <v>26</v>
      </c>
      <c r="B31" s="14" t="s">
        <v>8</v>
      </c>
      <c r="C31" s="15" t="n">
        <v>42112</v>
      </c>
      <c r="D31" s="16" t="n">
        <v>1</v>
      </c>
      <c r="F31" s="0"/>
      <c r="G31" s="0"/>
    </row>
    <row r="32" customFormat="false" ht="15" hidden="false" customHeight="false" outlineLevel="0" collapsed="false">
      <c r="A32" s="13" t="s">
        <v>27</v>
      </c>
      <c r="B32" s="14" t="s">
        <v>8</v>
      </c>
      <c r="C32" s="15" t="n">
        <v>42110</v>
      </c>
      <c r="D32" s="16" t="n">
        <v>1</v>
      </c>
      <c r="F32" s="0"/>
      <c r="G32" s="0"/>
    </row>
    <row r="33" customFormat="false" ht="15" hidden="false" customHeight="false" outlineLevel="0" collapsed="false">
      <c r="A33" s="13" t="s">
        <v>28</v>
      </c>
      <c r="B33" s="14" t="s">
        <v>8</v>
      </c>
      <c r="C33" s="15" t="n">
        <v>42113</v>
      </c>
      <c r="D33" s="16" t="n">
        <v>2</v>
      </c>
      <c r="F33" s="0"/>
      <c r="G33" s="0"/>
    </row>
    <row r="34" customFormat="false" ht="15" hidden="false" customHeight="false" outlineLevel="0" collapsed="false">
      <c r="A34" s="13" t="s">
        <v>26</v>
      </c>
      <c r="B34" s="14" t="s">
        <v>8</v>
      </c>
      <c r="C34" s="15" t="n">
        <v>42113</v>
      </c>
      <c r="D34" s="16" t="n">
        <v>1</v>
      </c>
      <c r="F34" s="0"/>
      <c r="G34" s="0"/>
    </row>
    <row r="35" customFormat="false" ht="15" hidden="false" customHeight="false" outlineLevel="0" collapsed="false">
      <c r="A35" s="13" t="s">
        <v>29</v>
      </c>
      <c r="B35" s="14" t="s">
        <v>8</v>
      </c>
      <c r="C35" s="15" t="n">
        <v>42116</v>
      </c>
      <c r="D35" s="16" t="n">
        <v>2</v>
      </c>
      <c r="F35" s="0"/>
      <c r="G35" s="0"/>
    </row>
    <row r="36" customFormat="false" ht="15" hidden="false" customHeight="false" outlineLevel="0" collapsed="false">
      <c r="A36" s="13" t="s">
        <v>30</v>
      </c>
      <c r="B36" s="14" t="s">
        <v>8</v>
      </c>
      <c r="C36" s="15" t="n">
        <v>42119</v>
      </c>
      <c r="D36" s="16" t="n">
        <v>5</v>
      </c>
      <c r="F36" s="0"/>
      <c r="G36" s="0"/>
    </row>
    <row r="37" customFormat="false" ht="15" hidden="false" customHeight="false" outlineLevel="0" collapsed="false">
      <c r="A37" s="13" t="s">
        <v>31</v>
      </c>
      <c r="B37" s="14" t="s">
        <v>8</v>
      </c>
      <c r="C37" s="15" t="n">
        <v>42121</v>
      </c>
      <c r="D37" s="16" t="n">
        <v>2</v>
      </c>
      <c r="F37" s="0"/>
      <c r="G37" s="0"/>
    </row>
    <row r="38" customFormat="false" ht="15" hidden="false" customHeight="false" outlineLevel="0" collapsed="false">
      <c r="A38" s="13" t="s">
        <v>31</v>
      </c>
      <c r="B38" s="14" t="s">
        <v>8</v>
      </c>
      <c r="C38" s="15" t="n">
        <v>42122</v>
      </c>
      <c r="D38" s="16" t="n">
        <v>1</v>
      </c>
      <c r="F38" s="0"/>
      <c r="G38" s="0"/>
    </row>
    <row r="39" customFormat="false" ht="15" hidden="false" customHeight="false" outlineLevel="0" collapsed="false">
      <c r="A39" s="13" t="s">
        <v>32</v>
      </c>
      <c r="B39" s="14" t="s">
        <v>8</v>
      </c>
      <c r="C39" s="15" t="n">
        <v>42123</v>
      </c>
      <c r="D39" s="16" t="n">
        <v>3</v>
      </c>
      <c r="F39" s="0"/>
      <c r="G39" s="0"/>
    </row>
    <row r="40" customFormat="false" ht="15" hidden="false" customHeight="false" outlineLevel="0" collapsed="false">
      <c r="A40" s="13" t="s">
        <v>32</v>
      </c>
      <c r="B40" s="14" t="s">
        <v>8</v>
      </c>
      <c r="C40" s="15" t="n">
        <v>42124</v>
      </c>
      <c r="D40" s="16" t="n">
        <v>1</v>
      </c>
      <c r="F40" s="0"/>
      <c r="G40" s="0"/>
    </row>
    <row r="42" customFormat="false" ht="15" hidden="false" customHeight="false" outlineLevel="0" collapsed="false">
      <c r="A42" s="0"/>
      <c r="C42" s="0"/>
      <c r="D42" s="3" t="n">
        <f aca="false">SUM(D27:D40)</f>
        <v>25</v>
      </c>
      <c r="E42" s="2" t="n">
        <v>42124</v>
      </c>
      <c r="F42" s="4" t="n">
        <f aca="false">(D42 * 55)</f>
        <v>1375</v>
      </c>
      <c r="G42" s="4" t="n">
        <f aca="false">(F42 * 1.19)</f>
        <v>1636.25</v>
      </c>
    </row>
    <row r="44" customFormat="false" ht="15" hidden="false" customHeight="false" outlineLevel="0" collapsed="false">
      <c r="A44" s="13" t="s">
        <v>33</v>
      </c>
      <c r="B44" s="14" t="s">
        <v>8</v>
      </c>
      <c r="C44" s="15" t="n">
        <v>42127</v>
      </c>
      <c r="D44" s="16" t="n">
        <v>4</v>
      </c>
      <c r="F44" s="0"/>
      <c r="G44" s="0"/>
    </row>
    <row r="45" customFormat="false" ht="15" hidden="false" customHeight="false" outlineLevel="0" collapsed="false">
      <c r="A45" s="13" t="s">
        <v>32</v>
      </c>
      <c r="B45" s="14" t="s">
        <v>8</v>
      </c>
      <c r="C45" s="15" t="n">
        <v>42125</v>
      </c>
      <c r="D45" s="16" t="n">
        <v>2</v>
      </c>
      <c r="F45" s="0"/>
      <c r="G45" s="0"/>
    </row>
    <row r="46" customFormat="false" ht="15" hidden="false" customHeight="false" outlineLevel="0" collapsed="false">
      <c r="A46" s="13" t="s">
        <v>34</v>
      </c>
      <c r="B46" s="14" t="s">
        <v>8</v>
      </c>
      <c r="C46" s="15" t="n">
        <v>42128</v>
      </c>
      <c r="D46" s="16" t="n">
        <v>2</v>
      </c>
      <c r="F46" s="0"/>
      <c r="G46" s="0"/>
    </row>
    <row r="47" customFormat="false" ht="15" hidden="false" customHeight="false" outlineLevel="0" collapsed="false">
      <c r="A47" s="13" t="s">
        <v>35</v>
      </c>
      <c r="B47" s="14" t="s">
        <v>8</v>
      </c>
      <c r="C47" s="15" t="n">
        <v>42132</v>
      </c>
      <c r="D47" s="16" t="n">
        <v>3</v>
      </c>
      <c r="F47" s="0"/>
      <c r="G47" s="0"/>
    </row>
    <row r="48" customFormat="false" ht="15" hidden="false" customHeight="false" outlineLevel="0" collapsed="false">
      <c r="A48" s="13" t="s">
        <v>36</v>
      </c>
      <c r="B48" s="14" t="s">
        <v>8</v>
      </c>
      <c r="C48" s="15" t="n">
        <v>42133</v>
      </c>
      <c r="D48" s="16" t="n">
        <v>7</v>
      </c>
      <c r="F48" s="0"/>
      <c r="G48" s="0"/>
    </row>
    <row r="49" customFormat="false" ht="15" hidden="false" customHeight="false" outlineLevel="0" collapsed="false">
      <c r="A49" s="13" t="s">
        <v>37</v>
      </c>
      <c r="B49" s="14" t="s">
        <v>8</v>
      </c>
      <c r="C49" s="15" t="n">
        <v>42135</v>
      </c>
      <c r="D49" s="16" t="n">
        <v>5</v>
      </c>
      <c r="F49" s="0"/>
      <c r="G49" s="0"/>
    </row>
    <row r="50" customFormat="false" ht="15" hidden="false" customHeight="false" outlineLevel="0" collapsed="false">
      <c r="A50" s="13" t="s">
        <v>38</v>
      </c>
      <c r="B50" s="14" t="s">
        <v>8</v>
      </c>
      <c r="C50" s="15" t="n">
        <v>42136</v>
      </c>
      <c r="D50" s="16" t="n">
        <v>2</v>
      </c>
      <c r="F50" s="0"/>
      <c r="G50" s="0"/>
    </row>
    <row r="51" customFormat="false" ht="15" hidden="false" customHeight="false" outlineLevel="0" collapsed="false">
      <c r="A51" s="13" t="s">
        <v>39</v>
      </c>
      <c r="B51" s="14" t="s">
        <v>8</v>
      </c>
      <c r="C51" s="15" t="n">
        <v>42137</v>
      </c>
      <c r="D51" s="16" t="n">
        <v>1.5</v>
      </c>
      <c r="F51" s="0"/>
      <c r="G51" s="0"/>
    </row>
    <row r="52" customFormat="false" ht="15" hidden="false" customHeight="false" outlineLevel="0" collapsed="false">
      <c r="A52" s="13" t="s">
        <v>40</v>
      </c>
      <c r="B52" s="14" t="s">
        <v>8</v>
      </c>
      <c r="C52" s="15" t="n">
        <v>42137</v>
      </c>
      <c r="D52" s="16" t="n">
        <v>1.5</v>
      </c>
      <c r="F52" s="0"/>
      <c r="G52" s="0"/>
    </row>
    <row r="53" customFormat="false" ht="15" hidden="false" customHeight="false" outlineLevel="0" collapsed="false">
      <c r="A53" s="13" t="s">
        <v>40</v>
      </c>
      <c r="B53" s="14" t="s">
        <v>8</v>
      </c>
      <c r="C53" s="15" t="n">
        <v>42141</v>
      </c>
      <c r="D53" s="16" t="n">
        <v>1.5</v>
      </c>
      <c r="F53" s="0"/>
      <c r="G53" s="0"/>
    </row>
    <row r="54" customFormat="false" ht="15" hidden="false" customHeight="false" outlineLevel="0" collapsed="false">
      <c r="A54" s="13" t="s">
        <v>41</v>
      </c>
      <c r="B54" s="14" t="s">
        <v>8</v>
      </c>
      <c r="C54" s="15" t="n">
        <v>42142</v>
      </c>
      <c r="D54" s="16" t="n">
        <v>1.5</v>
      </c>
      <c r="F54" s="0"/>
      <c r="G54" s="0"/>
    </row>
    <row r="55" customFormat="false" ht="15" hidden="false" customHeight="false" outlineLevel="0" collapsed="false">
      <c r="A55" s="13" t="s">
        <v>42</v>
      </c>
      <c r="B55" s="14" t="s">
        <v>8</v>
      </c>
      <c r="C55" s="15" t="n">
        <v>42144</v>
      </c>
      <c r="D55" s="16" t="n">
        <v>1.5</v>
      </c>
      <c r="F55" s="0"/>
      <c r="G55" s="0"/>
    </row>
    <row r="56" customFormat="false" ht="15" hidden="false" customHeight="false" outlineLevel="0" collapsed="false">
      <c r="A56" s="13" t="s">
        <v>43</v>
      </c>
      <c r="B56" s="14" t="s">
        <v>8</v>
      </c>
      <c r="C56" s="15" t="n">
        <v>42145</v>
      </c>
      <c r="D56" s="16" t="n">
        <v>1.5</v>
      </c>
      <c r="F56" s="0"/>
      <c r="G56" s="0"/>
    </row>
    <row r="57" customFormat="false" ht="15" hidden="false" customHeight="false" outlineLevel="0" collapsed="false">
      <c r="A57" s="13" t="s">
        <v>44</v>
      </c>
      <c r="B57" s="14" t="s">
        <v>8</v>
      </c>
      <c r="C57" s="15" t="n">
        <v>42146</v>
      </c>
      <c r="D57" s="16" t="n">
        <v>5</v>
      </c>
      <c r="F57" s="0"/>
      <c r="G57" s="0"/>
    </row>
    <row r="58" customFormat="false" ht="15" hidden="false" customHeight="false" outlineLevel="0" collapsed="false">
      <c r="A58" s="13" t="s">
        <v>44</v>
      </c>
      <c r="B58" s="14" t="s">
        <v>8</v>
      </c>
      <c r="C58" s="15" t="n">
        <v>42147</v>
      </c>
      <c r="D58" s="16" t="n">
        <v>4.5</v>
      </c>
      <c r="F58" s="0"/>
      <c r="G58" s="0"/>
    </row>
    <row r="59" customFormat="false" ht="15" hidden="false" customHeight="false" outlineLevel="0" collapsed="false">
      <c r="A59" s="13" t="s">
        <v>45</v>
      </c>
      <c r="B59" s="14" t="s">
        <v>8</v>
      </c>
      <c r="C59" s="15" t="n">
        <v>42149</v>
      </c>
      <c r="D59" s="16" t="n">
        <v>3</v>
      </c>
      <c r="F59" s="0"/>
      <c r="G59" s="0"/>
    </row>
    <row r="60" customFormat="false" ht="15" hidden="false" customHeight="false" outlineLevel="0" collapsed="false">
      <c r="A60" s="13" t="s">
        <v>46</v>
      </c>
      <c r="B60" s="14" t="s">
        <v>8</v>
      </c>
      <c r="C60" s="15" t="n">
        <v>42150</v>
      </c>
      <c r="D60" s="16" t="n">
        <v>10</v>
      </c>
      <c r="F60" s="0"/>
      <c r="G60" s="0"/>
    </row>
    <row r="61" customFormat="false" ht="15" hidden="false" customHeight="false" outlineLevel="0" collapsed="false">
      <c r="A61" s="13" t="s">
        <v>47</v>
      </c>
      <c r="B61" s="14" t="s">
        <v>8</v>
      </c>
      <c r="C61" s="15" t="n">
        <v>42151</v>
      </c>
      <c r="D61" s="16" t="n">
        <v>9</v>
      </c>
      <c r="F61" s="0"/>
      <c r="G61" s="0"/>
    </row>
    <row r="62" customFormat="false" ht="15" hidden="false" customHeight="false" outlineLevel="0" collapsed="false">
      <c r="A62" s="13" t="s">
        <v>48</v>
      </c>
      <c r="B62" s="14" t="s">
        <v>8</v>
      </c>
      <c r="C62" s="15" t="n">
        <v>42151</v>
      </c>
      <c r="D62" s="16" t="n">
        <v>1</v>
      </c>
      <c r="F62" s="0"/>
      <c r="G62" s="0"/>
    </row>
    <row r="63" customFormat="false" ht="15" hidden="false" customHeight="false" outlineLevel="0" collapsed="false">
      <c r="A63" s="13" t="s">
        <v>49</v>
      </c>
      <c r="B63" s="14" t="s">
        <v>8</v>
      </c>
      <c r="C63" s="15" t="n">
        <v>42152</v>
      </c>
      <c r="D63" s="16" t="n">
        <v>7</v>
      </c>
      <c r="F63" s="0"/>
      <c r="G63" s="0"/>
    </row>
    <row r="64" customFormat="false" ht="15" hidden="false" customHeight="false" outlineLevel="0" collapsed="false">
      <c r="A64" s="13" t="s">
        <v>50</v>
      </c>
      <c r="B64" s="14" t="s">
        <v>8</v>
      </c>
      <c r="C64" s="15" t="n">
        <v>42153</v>
      </c>
      <c r="D64" s="16" t="n">
        <v>2</v>
      </c>
      <c r="F64" s="0"/>
      <c r="G64" s="0"/>
    </row>
    <row r="65" customFormat="false" ht="15" hidden="false" customHeight="false" outlineLevel="0" collapsed="false">
      <c r="A65" s="13" t="s">
        <v>51</v>
      </c>
      <c r="B65" s="14" t="s">
        <v>8</v>
      </c>
      <c r="C65" s="15" t="n">
        <v>42154</v>
      </c>
      <c r="D65" s="16" t="n">
        <v>0.5</v>
      </c>
      <c r="F65" s="0"/>
      <c r="G65" s="0"/>
    </row>
    <row r="66" customFormat="false" ht="15" hidden="false" customHeight="false" outlineLevel="0" collapsed="false">
      <c r="A66" s="13" t="s">
        <v>52</v>
      </c>
      <c r="B66" s="14" t="s">
        <v>8</v>
      </c>
      <c r="C66" s="15" t="n">
        <v>42154</v>
      </c>
      <c r="D66" s="16" t="n">
        <v>1</v>
      </c>
      <c r="F66" s="0"/>
      <c r="G66" s="0"/>
    </row>
    <row r="67" customFormat="false" ht="15" hidden="false" customHeight="false" outlineLevel="0" collapsed="false">
      <c r="A67" s="13" t="s">
        <v>53</v>
      </c>
      <c r="B67" s="14" t="s">
        <v>8</v>
      </c>
      <c r="C67" s="15" t="n">
        <v>42155</v>
      </c>
      <c r="D67" s="16" t="n">
        <v>2</v>
      </c>
      <c r="F67" s="0"/>
      <c r="G67" s="0"/>
    </row>
    <row r="69" customFormat="false" ht="15" hidden="false" customHeight="false" outlineLevel="0" collapsed="false">
      <c r="A69" s="0"/>
      <c r="C69" s="0"/>
      <c r="D69" s="3" t="n">
        <f aca="false">(SUM(D44:D67))</f>
        <v>79</v>
      </c>
      <c r="E69" s="2" t="n">
        <v>42155</v>
      </c>
      <c r="F69" s="4" t="n">
        <f aca="false">(D69 * 55)</f>
        <v>4345</v>
      </c>
      <c r="G69" s="4" t="n">
        <f aca="false">(F69 * 1.19)</f>
        <v>5170.55</v>
      </c>
    </row>
    <row r="71" customFormat="false" ht="15" hidden="false" customHeight="false" outlineLevel="0" collapsed="false">
      <c r="A71" s="13" t="s">
        <v>54</v>
      </c>
      <c r="B71" s="14" t="s">
        <v>8</v>
      </c>
      <c r="C71" s="15" t="n">
        <v>42156</v>
      </c>
      <c r="D71" s="16" t="n">
        <v>1.5</v>
      </c>
      <c r="E71" s="14"/>
      <c r="F71" s="0"/>
      <c r="G71" s="0"/>
    </row>
    <row r="72" customFormat="false" ht="15" hidden="false" customHeight="false" outlineLevel="0" collapsed="false">
      <c r="A72" s="13" t="s">
        <v>55</v>
      </c>
      <c r="B72" s="14" t="s">
        <v>8</v>
      </c>
      <c r="C72" s="15" t="n">
        <v>42158</v>
      </c>
      <c r="D72" s="16" t="n">
        <v>1.5</v>
      </c>
      <c r="E72" s="14"/>
      <c r="F72" s="0"/>
      <c r="G72" s="0"/>
    </row>
    <row r="73" customFormat="false" ht="30" hidden="false" customHeight="false" outlineLevel="0" collapsed="false">
      <c r="A73" s="13" t="s">
        <v>56</v>
      </c>
      <c r="B73" s="14" t="s">
        <v>8</v>
      </c>
      <c r="C73" s="15" t="n">
        <v>42159</v>
      </c>
      <c r="D73" s="16" t="n">
        <v>4</v>
      </c>
      <c r="E73" s="14"/>
      <c r="F73" s="0"/>
      <c r="G73" s="0"/>
    </row>
    <row r="74" customFormat="false" ht="15" hidden="false" customHeight="false" outlineLevel="0" collapsed="false">
      <c r="A74" s="13" t="s">
        <v>57</v>
      </c>
      <c r="B74" s="14" t="s">
        <v>8</v>
      </c>
      <c r="C74" s="15" t="n">
        <v>42164</v>
      </c>
      <c r="D74" s="16" t="n">
        <v>1</v>
      </c>
      <c r="E74" s="14"/>
      <c r="F74" s="0"/>
      <c r="G74" s="0"/>
    </row>
    <row r="75" customFormat="false" ht="15" hidden="false" customHeight="false" outlineLevel="0" collapsed="false">
      <c r="A75" s="13" t="s">
        <v>58</v>
      </c>
      <c r="B75" s="14" t="s">
        <v>8</v>
      </c>
      <c r="C75" s="15" t="n">
        <v>42165</v>
      </c>
      <c r="D75" s="16" t="n">
        <v>0.25</v>
      </c>
      <c r="E75" s="14"/>
      <c r="F75" s="0"/>
      <c r="G75" s="0"/>
    </row>
    <row r="76" customFormat="false" ht="15" hidden="false" customHeight="false" outlineLevel="0" collapsed="false">
      <c r="A76" s="13" t="s">
        <v>59</v>
      </c>
      <c r="B76" s="14" t="s">
        <v>8</v>
      </c>
      <c r="C76" s="15" t="n">
        <v>42165</v>
      </c>
      <c r="D76" s="16" t="n">
        <v>0.5</v>
      </c>
      <c r="E76" s="14"/>
      <c r="F76" s="0"/>
      <c r="G76" s="0"/>
    </row>
    <row r="77" customFormat="false" ht="15" hidden="false" customHeight="false" outlineLevel="0" collapsed="false">
      <c r="A77" s="13" t="s">
        <v>60</v>
      </c>
      <c r="B77" s="14" t="s">
        <v>8</v>
      </c>
      <c r="C77" s="15" t="n">
        <v>42168</v>
      </c>
      <c r="D77" s="16" t="n">
        <v>1</v>
      </c>
      <c r="E77" s="14"/>
      <c r="F77" s="0"/>
      <c r="G77" s="0"/>
    </row>
    <row r="78" customFormat="false" ht="15" hidden="false" customHeight="false" outlineLevel="0" collapsed="false">
      <c r="A78" s="13" t="s">
        <v>61</v>
      </c>
      <c r="B78" s="14" t="s">
        <v>8</v>
      </c>
      <c r="C78" s="15" t="n">
        <v>42169</v>
      </c>
      <c r="D78" s="16" t="n">
        <v>3</v>
      </c>
      <c r="E78" s="14"/>
      <c r="F78" s="0"/>
      <c r="G78" s="0"/>
    </row>
    <row r="79" customFormat="false" ht="30" hidden="false" customHeight="false" outlineLevel="0" collapsed="false">
      <c r="A79" s="13" t="s">
        <v>62</v>
      </c>
      <c r="B79" s="14" t="s">
        <v>8</v>
      </c>
      <c r="C79" s="15" t="n">
        <v>42170</v>
      </c>
      <c r="D79" s="16" t="n">
        <v>2.5</v>
      </c>
      <c r="E79" s="14"/>
      <c r="F79" s="0"/>
      <c r="G79" s="0"/>
    </row>
    <row r="80" customFormat="false" ht="15" hidden="false" customHeight="false" outlineLevel="0" collapsed="false">
      <c r="A80" s="13" t="s">
        <v>63</v>
      </c>
      <c r="B80" s="14" t="s">
        <v>8</v>
      </c>
      <c r="C80" s="15" t="n">
        <v>42171</v>
      </c>
      <c r="D80" s="16" t="n">
        <v>0.75</v>
      </c>
      <c r="E80" s="14"/>
      <c r="F80" s="0"/>
      <c r="G80" s="0"/>
    </row>
    <row r="81" customFormat="false" ht="15" hidden="false" customHeight="false" outlineLevel="0" collapsed="false">
      <c r="A81" s="13" t="s">
        <v>64</v>
      </c>
      <c r="B81" s="14" t="s">
        <v>8</v>
      </c>
      <c r="C81" s="15" t="n">
        <v>42175</v>
      </c>
      <c r="D81" s="16" t="n">
        <v>1.5</v>
      </c>
      <c r="E81" s="14"/>
      <c r="F81" s="0"/>
      <c r="G81" s="0"/>
    </row>
    <row r="82" customFormat="false" ht="15" hidden="false" customHeight="false" outlineLevel="0" collapsed="false">
      <c r="A82" s="13" t="s">
        <v>65</v>
      </c>
      <c r="B82" s="14" t="s">
        <v>8</v>
      </c>
      <c r="C82" s="15" t="n">
        <v>42175</v>
      </c>
      <c r="D82" s="16" t="n">
        <v>1</v>
      </c>
      <c r="E82" s="14"/>
      <c r="F82" s="0"/>
      <c r="G82" s="0"/>
    </row>
    <row r="83" customFormat="false" ht="15" hidden="false" customHeight="false" outlineLevel="0" collapsed="false">
      <c r="A83" s="13" t="s">
        <v>66</v>
      </c>
      <c r="B83" s="14" t="s">
        <v>8</v>
      </c>
      <c r="C83" s="15" t="n">
        <v>42176</v>
      </c>
      <c r="D83" s="16" t="n">
        <v>1.5</v>
      </c>
      <c r="E83" s="14"/>
      <c r="F83" s="0"/>
      <c r="G83" s="0"/>
    </row>
    <row r="84" customFormat="false" ht="15" hidden="false" customHeight="false" outlineLevel="0" collapsed="false">
      <c r="A84" s="13" t="s">
        <v>67</v>
      </c>
      <c r="B84" s="14" t="s">
        <v>8</v>
      </c>
      <c r="C84" s="15" t="n">
        <v>42179</v>
      </c>
      <c r="D84" s="16" t="n">
        <v>1</v>
      </c>
      <c r="E84" s="14"/>
      <c r="F84" s="0"/>
      <c r="G84" s="0"/>
    </row>
    <row r="85" customFormat="false" ht="15" hidden="false" customHeight="false" outlineLevel="0" collapsed="false">
      <c r="A85" s="13" t="s">
        <v>68</v>
      </c>
      <c r="B85" s="14" t="s">
        <v>8</v>
      </c>
      <c r="C85" s="15" t="n">
        <v>42182</v>
      </c>
      <c r="D85" s="16" t="n">
        <v>1</v>
      </c>
      <c r="E85" s="14"/>
      <c r="F85" s="0"/>
      <c r="G85" s="0"/>
    </row>
    <row r="87" customFormat="false" ht="15" hidden="false" customHeight="false" outlineLevel="0" collapsed="false">
      <c r="A87" s="0"/>
      <c r="C87" s="0"/>
      <c r="D87" s="3" t="n">
        <f aca="false">(SUM(D71:D85))</f>
        <v>22</v>
      </c>
      <c r="E87" s="2" t="n">
        <v>42187</v>
      </c>
      <c r="F87" s="4" t="n">
        <f aca="false">(D87 * 55)</f>
        <v>1210</v>
      </c>
      <c r="G87" s="4" t="n">
        <f aca="false">(F87 * 1.19)</f>
        <v>1439.9</v>
      </c>
    </row>
    <row r="89" customFormat="false" ht="15" hidden="false" customHeight="false" outlineLevel="0" collapsed="false">
      <c r="A89" s="13"/>
      <c r="B89" s="14"/>
      <c r="C89" s="15"/>
      <c r="D89" s="16"/>
      <c r="E89" s="14"/>
      <c r="F89" s="17"/>
      <c r="G89" s="17"/>
    </row>
    <row r="90" customFormat="false" ht="15" hidden="false" customHeight="false" outlineLevel="0" collapsed="false">
      <c r="A90" s="13" t="s">
        <v>69</v>
      </c>
      <c r="B90" s="14" t="s">
        <v>8</v>
      </c>
      <c r="C90" s="15" t="n">
        <v>42186</v>
      </c>
      <c r="D90" s="16" t="n">
        <v>1</v>
      </c>
      <c r="E90" s="14"/>
      <c r="F90" s="17"/>
      <c r="G90" s="17"/>
    </row>
    <row r="91" customFormat="false" ht="15" hidden="false" customHeight="false" outlineLevel="0" collapsed="false">
      <c r="A91" s="13" t="s">
        <v>70</v>
      </c>
      <c r="B91" s="14" t="s">
        <v>8</v>
      </c>
      <c r="C91" s="15" t="n">
        <v>42187</v>
      </c>
      <c r="D91" s="16" t="n">
        <v>2</v>
      </c>
      <c r="E91" s="14"/>
      <c r="F91" s="17"/>
      <c r="G91" s="17"/>
    </row>
    <row r="92" customFormat="false" ht="15" hidden="false" customHeight="false" outlineLevel="0" collapsed="false">
      <c r="A92" s="13" t="s">
        <v>71</v>
      </c>
      <c r="B92" s="14" t="s">
        <v>8</v>
      </c>
      <c r="C92" s="15" t="n">
        <v>42188</v>
      </c>
      <c r="D92" s="16" t="n">
        <v>1.5</v>
      </c>
      <c r="E92" s="14"/>
      <c r="F92" s="17"/>
      <c r="G92" s="17"/>
    </row>
    <row r="93" customFormat="false" ht="30" hidden="false" customHeight="false" outlineLevel="0" collapsed="false">
      <c r="A93" s="13" t="s">
        <v>72</v>
      </c>
      <c r="B93" s="14" t="s">
        <v>8</v>
      </c>
      <c r="C93" s="15" t="n">
        <v>42190</v>
      </c>
      <c r="D93" s="16" t="n">
        <v>2</v>
      </c>
      <c r="E93" s="14"/>
      <c r="F93" s="17"/>
      <c r="G93" s="17"/>
    </row>
    <row r="94" customFormat="false" ht="15" hidden="false" customHeight="false" outlineLevel="0" collapsed="false">
      <c r="A94" s="13" t="s">
        <v>73</v>
      </c>
      <c r="B94" s="14" t="s">
        <v>8</v>
      </c>
      <c r="C94" s="15" t="n">
        <v>42191</v>
      </c>
      <c r="D94" s="16" t="n">
        <v>2</v>
      </c>
      <c r="E94" s="14"/>
      <c r="F94" s="17"/>
      <c r="G94" s="17"/>
    </row>
    <row r="95" customFormat="false" ht="15" hidden="false" customHeight="false" outlineLevel="0" collapsed="false">
      <c r="A95" s="13" t="s">
        <v>74</v>
      </c>
      <c r="B95" s="14" t="s">
        <v>8</v>
      </c>
      <c r="C95" s="15" t="n">
        <v>42192</v>
      </c>
      <c r="D95" s="16" t="n">
        <v>1</v>
      </c>
      <c r="E95" s="14"/>
      <c r="F95" s="17"/>
      <c r="G95" s="17"/>
    </row>
    <row r="96" customFormat="false" ht="15" hidden="false" customHeight="false" outlineLevel="0" collapsed="false">
      <c r="A96" s="13" t="s">
        <v>74</v>
      </c>
      <c r="B96" s="14" t="s">
        <v>8</v>
      </c>
      <c r="C96" s="15" t="n">
        <v>42193</v>
      </c>
      <c r="D96" s="16" t="n">
        <v>1</v>
      </c>
      <c r="E96" s="14"/>
      <c r="F96" s="17"/>
      <c r="G96" s="17"/>
    </row>
    <row r="97" customFormat="false" ht="15" hidden="false" customHeight="false" outlineLevel="0" collapsed="false">
      <c r="A97" s="13" t="s">
        <v>74</v>
      </c>
      <c r="B97" s="14" t="s">
        <v>8</v>
      </c>
      <c r="C97" s="15" t="n">
        <v>42195</v>
      </c>
      <c r="D97" s="16" t="n">
        <v>0.5</v>
      </c>
      <c r="E97" s="14"/>
      <c r="F97" s="17"/>
      <c r="G97" s="17"/>
    </row>
    <row r="98" customFormat="false" ht="15" hidden="false" customHeight="false" outlineLevel="0" collapsed="false">
      <c r="A98" s="13" t="s">
        <v>75</v>
      </c>
      <c r="B98" s="14" t="s">
        <v>8</v>
      </c>
      <c r="C98" s="15" t="n">
        <v>42195</v>
      </c>
      <c r="D98" s="16" t="n">
        <v>1</v>
      </c>
      <c r="E98" s="14"/>
      <c r="F98" s="17"/>
      <c r="G98" s="17"/>
    </row>
    <row r="99" customFormat="false" ht="15" hidden="false" customHeight="false" outlineLevel="0" collapsed="false">
      <c r="A99" s="13" t="s">
        <v>76</v>
      </c>
      <c r="B99" s="14" t="s">
        <v>8</v>
      </c>
      <c r="C99" s="15" t="n">
        <v>42196</v>
      </c>
      <c r="D99" s="16" t="n">
        <v>1</v>
      </c>
      <c r="E99" s="14"/>
      <c r="F99" s="17"/>
      <c r="G99" s="17"/>
    </row>
    <row r="100" customFormat="false" ht="15" hidden="false" customHeight="false" outlineLevel="0" collapsed="false">
      <c r="A100" s="13" t="s">
        <v>74</v>
      </c>
      <c r="B100" s="14" t="s">
        <v>8</v>
      </c>
      <c r="C100" s="15" t="n">
        <v>42197</v>
      </c>
      <c r="D100" s="16" t="n">
        <v>1</v>
      </c>
      <c r="E100" s="14"/>
      <c r="F100" s="17"/>
      <c r="G100" s="17"/>
    </row>
    <row r="101" customFormat="false" ht="15" hidden="false" customHeight="false" outlineLevel="0" collapsed="false">
      <c r="A101" s="13" t="s">
        <v>76</v>
      </c>
      <c r="B101" s="14" t="s">
        <v>8</v>
      </c>
      <c r="C101" s="15" t="n">
        <v>42198</v>
      </c>
      <c r="D101" s="16" t="n">
        <v>1</v>
      </c>
      <c r="E101" s="14"/>
      <c r="F101" s="17"/>
      <c r="G101" s="17"/>
    </row>
    <row r="102" customFormat="false" ht="15" hidden="false" customHeight="false" outlineLevel="0" collapsed="false">
      <c r="A102" s="13" t="s">
        <v>77</v>
      </c>
      <c r="B102" s="14" t="s">
        <v>8</v>
      </c>
      <c r="C102" s="15" t="n">
        <v>42210</v>
      </c>
      <c r="D102" s="16" t="n">
        <v>2.5</v>
      </c>
      <c r="E102" s="14"/>
      <c r="F102" s="17"/>
      <c r="G102" s="17"/>
    </row>
    <row r="103" customFormat="false" ht="15" hidden="false" customHeight="false" outlineLevel="0" collapsed="false">
      <c r="A103" s="13" t="s">
        <v>78</v>
      </c>
      <c r="B103" s="14" t="s">
        <v>8</v>
      </c>
      <c r="C103" s="15" t="n">
        <v>42212</v>
      </c>
      <c r="D103" s="16" t="n">
        <v>1.5</v>
      </c>
      <c r="E103" s="14"/>
      <c r="F103" s="17"/>
      <c r="G103" s="17"/>
    </row>
    <row r="104" customFormat="false" ht="15" hidden="false" customHeight="false" outlineLevel="0" collapsed="false">
      <c r="A104" s="13" t="s">
        <v>79</v>
      </c>
      <c r="B104" s="14" t="s">
        <v>8</v>
      </c>
      <c r="C104" s="15" t="n">
        <v>42214</v>
      </c>
      <c r="D104" s="16" t="n">
        <v>0.5</v>
      </c>
      <c r="E104" s="14"/>
      <c r="F104" s="17"/>
      <c r="G104" s="17"/>
    </row>
    <row r="105" customFormat="false" ht="15" hidden="false" customHeight="false" outlineLevel="0" collapsed="false">
      <c r="A105" s="13"/>
      <c r="B105" s="14"/>
      <c r="C105" s="15"/>
      <c r="D105" s="16"/>
      <c r="E105" s="14"/>
      <c r="F105" s="17"/>
      <c r="G105" s="17"/>
    </row>
    <row r="107" customFormat="false" ht="15" hidden="false" customHeight="false" outlineLevel="0" collapsed="false">
      <c r="A107" s="0"/>
      <c r="C107" s="0"/>
      <c r="D107" s="3" t="n">
        <f aca="false">(SUM(D90:D104))</f>
        <v>19.5</v>
      </c>
      <c r="E107" s="2" t="n">
        <v>42218</v>
      </c>
      <c r="F107" s="4" t="n">
        <f aca="false">(D107 * 55)</f>
        <v>1072.5</v>
      </c>
      <c r="G107" s="4" t="n">
        <f aca="false">(F107 * 1.19)</f>
        <v>1276.275</v>
      </c>
    </row>
    <row r="109" customFormat="false" ht="15" hidden="false" customHeight="false" outlineLevel="0" collapsed="false">
      <c r="A109" s="13" t="s">
        <v>80</v>
      </c>
      <c r="B109" s="14" t="s">
        <v>8</v>
      </c>
      <c r="C109" s="15" t="n">
        <v>42222</v>
      </c>
      <c r="D109" s="16" t="n">
        <v>1.5</v>
      </c>
      <c r="F109" s="0"/>
      <c r="G109" s="0"/>
    </row>
    <row r="110" customFormat="false" ht="15" hidden="false" customHeight="false" outlineLevel="0" collapsed="false">
      <c r="A110" s="13" t="s">
        <v>81</v>
      </c>
      <c r="B110" s="14" t="s">
        <v>8</v>
      </c>
      <c r="C110" s="15" t="n">
        <v>42224</v>
      </c>
      <c r="D110" s="16" t="n">
        <v>1</v>
      </c>
      <c r="F110" s="0"/>
      <c r="G110" s="0"/>
    </row>
    <row r="111" customFormat="false" ht="30" hidden="false" customHeight="false" outlineLevel="0" collapsed="false">
      <c r="A111" s="13" t="s">
        <v>82</v>
      </c>
      <c r="B111" s="14" t="s">
        <v>8</v>
      </c>
      <c r="C111" s="15" t="n">
        <v>42246</v>
      </c>
      <c r="D111" s="16" t="n">
        <v>1</v>
      </c>
      <c r="F111" s="0"/>
      <c r="G111" s="0"/>
    </row>
    <row r="112" customFormat="false" ht="15" hidden="false" customHeight="false" outlineLevel="0" collapsed="false">
      <c r="A112" s="0"/>
      <c r="C112" s="0"/>
      <c r="D112" s="0"/>
      <c r="F112" s="0"/>
      <c r="G112" s="0"/>
    </row>
    <row r="113" customFormat="false" ht="15" hidden="false" customHeight="false" outlineLevel="0" collapsed="false">
      <c r="A113" s="0"/>
      <c r="C113" s="0"/>
      <c r="D113" s="3" t="n">
        <f aca="false">(SUM(D109:D111))</f>
        <v>3.5</v>
      </c>
      <c r="E113" s="2" t="n">
        <v>42248</v>
      </c>
      <c r="F113" s="4" t="n">
        <f aca="false">(D113 * 55)</f>
        <v>192.5</v>
      </c>
      <c r="G113" s="4" t="n">
        <f aca="false">(F113 * 1.19)</f>
        <v>229.075</v>
      </c>
    </row>
    <row r="116" customFormat="false" ht="15" hidden="false" customHeight="false" outlineLevel="0" collapsed="false">
      <c r="A116" s="13" t="s">
        <v>83</v>
      </c>
      <c r="B116" s="14" t="s">
        <v>8</v>
      </c>
      <c r="C116" s="15" t="n">
        <v>42248</v>
      </c>
      <c r="D116" s="16" t="n">
        <v>1</v>
      </c>
      <c r="E116" s="14"/>
      <c r="F116" s="17"/>
      <c r="G116" s="17"/>
    </row>
    <row r="117" customFormat="false" ht="15" hidden="false" customHeight="false" outlineLevel="0" collapsed="false">
      <c r="A117" s="13" t="s">
        <v>84</v>
      </c>
      <c r="B117" s="14" t="s">
        <v>8</v>
      </c>
      <c r="C117" s="15" t="n">
        <v>42255</v>
      </c>
      <c r="D117" s="16" t="n">
        <v>2</v>
      </c>
      <c r="E117" s="14"/>
      <c r="F117" s="17"/>
      <c r="G117" s="17"/>
    </row>
    <row r="118" customFormat="false" ht="15" hidden="false" customHeight="false" outlineLevel="0" collapsed="false">
      <c r="A118" s="13" t="s">
        <v>84</v>
      </c>
      <c r="B118" s="14" t="s">
        <v>8</v>
      </c>
      <c r="C118" s="15" t="n">
        <v>42256</v>
      </c>
      <c r="D118" s="16" t="n">
        <v>1</v>
      </c>
      <c r="E118" s="14"/>
      <c r="F118" s="17"/>
      <c r="G118" s="17"/>
    </row>
    <row r="119" customFormat="false" ht="15" hidden="false" customHeight="false" outlineLevel="0" collapsed="false">
      <c r="A119" s="13" t="s">
        <v>84</v>
      </c>
      <c r="B119" s="14" t="s">
        <v>8</v>
      </c>
      <c r="C119" s="15" t="n">
        <v>42257</v>
      </c>
      <c r="D119" s="16" t="n">
        <v>1</v>
      </c>
      <c r="E119" s="14"/>
      <c r="F119" s="17"/>
      <c r="G119" s="17"/>
    </row>
    <row r="120" customFormat="false" ht="15" hidden="false" customHeight="false" outlineLevel="0" collapsed="false">
      <c r="A120" s="13" t="s">
        <v>84</v>
      </c>
      <c r="B120" s="14" t="s">
        <v>8</v>
      </c>
      <c r="C120" s="15" t="n">
        <v>42258</v>
      </c>
      <c r="D120" s="16" t="n">
        <v>1</v>
      </c>
      <c r="E120" s="14"/>
      <c r="F120" s="17"/>
      <c r="G120" s="17"/>
    </row>
    <row r="121" customFormat="false" ht="15" hidden="false" customHeight="false" outlineLevel="0" collapsed="false">
      <c r="A121" s="13" t="s">
        <v>84</v>
      </c>
      <c r="B121" s="14" t="s">
        <v>8</v>
      </c>
      <c r="C121" s="15" t="n">
        <v>42259</v>
      </c>
      <c r="D121" s="16" t="n">
        <v>3</v>
      </c>
      <c r="E121" s="14"/>
      <c r="F121" s="17"/>
      <c r="G121" s="17"/>
    </row>
    <row r="122" customFormat="false" ht="15" hidden="false" customHeight="false" outlineLevel="0" collapsed="false">
      <c r="A122" s="13" t="s">
        <v>85</v>
      </c>
      <c r="B122" s="14" t="s">
        <v>8</v>
      </c>
      <c r="C122" s="15" t="n">
        <v>42260</v>
      </c>
      <c r="D122" s="16" t="n">
        <v>1.5</v>
      </c>
      <c r="E122" s="14"/>
      <c r="F122" s="17"/>
      <c r="G122" s="17"/>
    </row>
    <row r="123" customFormat="false" ht="15" hidden="false" customHeight="false" outlineLevel="0" collapsed="false">
      <c r="A123" s="13" t="s">
        <v>86</v>
      </c>
      <c r="B123" s="14" t="s">
        <v>8</v>
      </c>
      <c r="C123" s="15" t="n">
        <v>42261</v>
      </c>
      <c r="D123" s="16" t="n">
        <v>3</v>
      </c>
      <c r="E123" s="14"/>
      <c r="F123" s="17"/>
      <c r="G123" s="17"/>
    </row>
    <row r="124" customFormat="false" ht="15" hidden="false" customHeight="false" outlineLevel="0" collapsed="false">
      <c r="A124" s="13" t="s">
        <v>87</v>
      </c>
      <c r="B124" s="14" t="s">
        <v>8</v>
      </c>
      <c r="C124" s="15" t="n">
        <v>42263</v>
      </c>
      <c r="D124" s="16" t="n">
        <v>1</v>
      </c>
      <c r="E124" s="14"/>
      <c r="F124" s="17"/>
      <c r="G124" s="17"/>
    </row>
    <row r="125" customFormat="false" ht="15" hidden="false" customHeight="false" outlineLevel="0" collapsed="false">
      <c r="A125" s="13" t="s">
        <v>88</v>
      </c>
      <c r="B125" s="14" t="s">
        <v>8</v>
      </c>
      <c r="C125" s="15" t="n">
        <v>42265</v>
      </c>
      <c r="D125" s="16" t="n">
        <v>1</v>
      </c>
      <c r="E125" s="14"/>
      <c r="F125" s="17"/>
      <c r="G125" s="17"/>
    </row>
    <row r="126" customFormat="false" ht="15" hidden="false" customHeight="false" outlineLevel="0" collapsed="false">
      <c r="A126" s="13" t="s">
        <v>89</v>
      </c>
      <c r="B126" s="14" t="s">
        <v>8</v>
      </c>
      <c r="C126" s="15" t="n">
        <v>42268</v>
      </c>
      <c r="D126" s="16" t="n">
        <v>2</v>
      </c>
      <c r="E126" s="14"/>
      <c r="F126" s="17"/>
      <c r="G126" s="17"/>
    </row>
    <row r="127" customFormat="false" ht="15" hidden="false" customHeight="false" outlineLevel="0" collapsed="false">
      <c r="A127" s="13" t="s">
        <v>89</v>
      </c>
      <c r="B127" s="14" t="s">
        <v>8</v>
      </c>
      <c r="C127" s="15" t="n">
        <v>42272</v>
      </c>
      <c r="D127" s="16" t="n">
        <v>1</v>
      </c>
      <c r="E127" s="14"/>
      <c r="F127" s="17"/>
      <c r="G127" s="17"/>
    </row>
    <row r="128" customFormat="false" ht="15" hidden="false" customHeight="false" outlineLevel="0" collapsed="false">
      <c r="A128" s="13" t="s">
        <v>90</v>
      </c>
      <c r="B128" s="14" t="s">
        <v>8</v>
      </c>
      <c r="C128" s="15" t="n">
        <v>42273</v>
      </c>
      <c r="D128" s="16" t="n">
        <v>1</v>
      </c>
      <c r="E128" s="14"/>
      <c r="F128" s="17"/>
      <c r="G128" s="17"/>
    </row>
    <row r="129" customFormat="false" ht="15" hidden="false" customHeight="false" outlineLevel="0" collapsed="false">
      <c r="A129" s="13" t="s">
        <v>91</v>
      </c>
      <c r="B129" s="14" t="s">
        <v>8</v>
      </c>
      <c r="C129" s="15" t="n">
        <v>42276</v>
      </c>
      <c r="D129" s="16" t="n">
        <v>4</v>
      </c>
      <c r="E129" s="14"/>
      <c r="F129" s="17"/>
      <c r="G129" s="17"/>
    </row>
    <row r="131" customFormat="false" ht="15" hidden="false" customHeight="false" outlineLevel="0" collapsed="false">
      <c r="A131" s="0"/>
      <c r="C131" s="0"/>
      <c r="D131" s="3" t="n">
        <f aca="false">SUM(D116:D129)</f>
        <v>23.5</v>
      </c>
      <c r="E131" s="2" t="n">
        <v>42278</v>
      </c>
      <c r="F131" s="4" t="n">
        <f aca="false">(D131 * 55)</f>
        <v>1292.5</v>
      </c>
      <c r="G131" s="4" t="n">
        <f aca="false">(F131 * 1.19)</f>
        <v>1538.075</v>
      </c>
    </row>
    <row r="134" customFormat="false" ht="15" hidden="false" customHeight="false" outlineLevel="0" collapsed="false">
      <c r="A134" s="18" t="s">
        <v>92</v>
      </c>
      <c r="B134" s="19" t="s">
        <v>8</v>
      </c>
      <c r="C134" s="20" t="n">
        <v>42280</v>
      </c>
      <c r="D134" s="21" t="n">
        <v>1</v>
      </c>
      <c r="F134" s="0"/>
      <c r="G134" s="0"/>
    </row>
    <row r="135" customFormat="false" ht="15" hidden="false" customHeight="false" outlineLevel="0" collapsed="false">
      <c r="A135" s="18" t="s">
        <v>93</v>
      </c>
      <c r="B135" s="19" t="s">
        <v>94</v>
      </c>
      <c r="C135" s="20" t="n">
        <v>42281</v>
      </c>
      <c r="D135" s="21" t="n">
        <v>2</v>
      </c>
      <c r="F135" s="0"/>
      <c r="G135" s="0"/>
    </row>
    <row r="136" customFormat="false" ht="15" hidden="false" customHeight="false" outlineLevel="0" collapsed="false">
      <c r="A136" s="18" t="s">
        <v>95</v>
      </c>
      <c r="B136" s="19" t="s">
        <v>8</v>
      </c>
      <c r="C136" s="20" t="n">
        <v>42283</v>
      </c>
      <c r="D136" s="21" t="n">
        <v>1</v>
      </c>
      <c r="F136" s="0"/>
      <c r="G136" s="0"/>
    </row>
    <row r="137" customFormat="false" ht="15" hidden="false" customHeight="false" outlineLevel="0" collapsed="false">
      <c r="A137" s="18" t="s">
        <v>96</v>
      </c>
      <c r="B137" s="19" t="s">
        <v>8</v>
      </c>
      <c r="C137" s="20" t="n">
        <v>42289</v>
      </c>
      <c r="D137" s="21" t="n">
        <v>1</v>
      </c>
      <c r="F137" s="0"/>
      <c r="G137" s="0"/>
    </row>
    <row r="138" customFormat="false" ht="15" hidden="false" customHeight="false" outlineLevel="0" collapsed="false">
      <c r="A138" s="18" t="s">
        <v>96</v>
      </c>
      <c r="B138" s="19" t="s">
        <v>8</v>
      </c>
      <c r="C138" s="20" t="n">
        <v>42290</v>
      </c>
      <c r="D138" s="21" t="n">
        <v>1.5</v>
      </c>
      <c r="F138" s="0"/>
      <c r="G138" s="0"/>
    </row>
    <row r="139" customFormat="false" ht="15" hidden="false" customHeight="false" outlineLevel="0" collapsed="false">
      <c r="A139" s="18" t="s">
        <v>97</v>
      </c>
      <c r="B139" s="19" t="s">
        <v>8</v>
      </c>
      <c r="C139" s="20" t="n">
        <v>42291</v>
      </c>
      <c r="D139" s="21" t="n">
        <v>1</v>
      </c>
      <c r="F139" s="0"/>
      <c r="G139" s="0"/>
    </row>
    <row r="140" customFormat="false" ht="15" hidden="false" customHeight="false" outlineLevel="0" collapsed="false">
      <c r="A140" s="18" t="s">
        <v>98</v>
      </c>
      <c r="B140" s="19" t="s">
        <v>8</v>
      </c>
      <c r="C140" s="20" t="n">
        <v>42291</v>
      </c>
      <c r="D140" s="21" t="n">
        <v>1</v>
      </c>
      <c r="F140" s="0"/>
      <c r="G140" s="0"/>
    </row>
    <row r="141" customFormat="false" ht="15" hidden="false" customHeight="false" outlineLevel="0" collapsed="false">
      <c r="A141" s="18" t="s">
        <v>99</v>
      </c>
      <c r="B141" s="19" t="s">
        <v>8</v>
      </c>
      <c r="C141" s="20" t="n">
        <v>42294</v>
      </c>
      <c r="D141" s="21" t="n">
        <v>1</v>
      </c>
      <c r="F141" s="0"/>
      <c r="G141" s="0"/>
    </row>
    <row r="142" customFormat="false" ht="15" hidden="false" customHeight="false" outlineLevel="0" collapsed="false">
      <c r="A142" s="18" t="s">
        <v>100</v>
      </c>
      <c r="B142" s="19" t="s">
        <v>8</v>
      </c>
      <c r="C142" s="20" t="n">
        <v>42295</v>
      </c>
      <c r="D142" s="21" t="n">
        <v>1</v>
      </c>
      <c r="F142" s="0"/>
      <c r="G142" s="0"/>
    </row>
    <row r="143" customFormat="false" ht="15" hidden="false" customHeight="false" outlineLevel="0" collapsed="false">
      <c r="A143" s="18" t="s">
        <v>101</v>
      </c>
      <c r="B143" s="19" t="s">
        <v>8</v>
      </c>
      <c r="C143" s="20" t="n">
        <v>42297</v>
      </c>
      <c r="D143" s="21" t="n">
        <v>1</v>
      </c>
      <c r="F143" s="0"/>
      <c r="G143" s="0"/>
    </row>
    <row r="144" customFormat="false" ht="15" hidden="false" customHeight="false" outlineLevel="0" collapsed="false">
      <c r="A144" s="18" t="s">
        <v>102</v>
      </c>
      <c r="B144" s="19" t="s">
        <v>8</v>
      </c>
      <c r="C144" s="20" t="n">
        <v>42302</v>
      </c>
      <c r="D144" s="21" t="n">
        <v>1</v>
      </c>
      <c r="F144" s="0"/>
      <c r="G144" s="0"/>
    </row>
    <row r="145" customFormat="false" ht="15" hidden="false" customHeight="false" outlineLevel="0" collapsed="false">
      <c r="A145" s="18" t="s">
        <v>92</v>
      </c>
      <c r="B145" s="19" t="s">
        <v>8</v>
      </c>
      <c r="C145" s="20" t="n">
        <v>42304</v>
      </c>
      <c r="D145" s="21" t="n">
        <v>1</v>
      </c>
      <c r="F145" s="0"/>
      <c r="G145" s="0"/>
    </row>
    <row r="146" customFormat="false" ht="15" hidden="false" customHeight="false" outlineLevel="0" collapsed="false">
      <c r="A146" s="18" t="s">
        <v>92</v>
      </c>
      <c r="B146" s="19" t="s">
        <v>8</v>
      </c>
      <c r="C146" s="20" t="n">
        <v>42305</v>
      </c>
      <c r="D146" s="21" t="n">
        <v>1</v>
      </c>
      <c r="F146" s="0"/>
      <c r="G146" s="0"/>
    </row>
    <row r="147" customFormat="false" ht="15" hidden="false" customHeight="false" outlineLevel="0" collapsed="false">
      <c r="A147" s="18" t="s">
        <v>103</v>
      </c>
      <c r="B147" s="19" t="s">
        <v>8</v>
      </c>
      <c r="C147" s="20" t="n">
        <v>42308</v>
      </c>
      <c r="D147" s="21" t="n">
        <v>2</v>
      </c>
      <c r="F147" s="0"/>
      <c r="G147" s="0"/>
    </row>
    <row r="149" customFormat="false" ht="15" hidden="false" customHeight="false" outlineLevel="0" collapsed="false">
      <c r="A149" s="0"/>
      <c r="C149" s="0"/>
      <c r="D149" s="3" t="n">
        <f aca="false">SUM(D134:D147)</f>
        <v>16.5</v>
      </c>
      <c r="E149" s="2" t="n">
        <v>42309</v>
      </c>
      <c r="F149" s="4" t="n">
        <f aca="false">(D149 * 55)</f>
        <v>907.5</v>
      </c>
      <c r="G149" s="4" t="n">
        <f aca="false">(F149 * 1.19)</f>
        <v>1079.925</v>
      </c>
    </row>
    <row r="151" customFormat="false" ht="15" hidden="false" customHeight="false" outlineLevel="0" collapsed="false">
      <c r="A151" s="18" t="s">
        <v>104</v>
      </c>
      <c r="B151" s="19" t="s">
        <v>8</v>
      </c>
      <c r="C151" s="20" t="n">
        <v>42315</v>
      </c>
      <c r="D151" s="21" t="n">
        <v>1</v>
      </c>
      <c r="F151" s="0"/>
      <c r="G151" s="0"/>
    </row>
    <row r="152" customFormat="false" ht="15" hidden="false" customHeight="false" outlineLevel="0" collapsed="false">
      <c r="A152" s="18" t="s">
        <v>105</v>
      </c>
      <c r="B152" s="19" t="s">
        <v>8</v>
      </c>
      <c r="C152" s="20" t="n">
        <v>42316</v>
      </c>
      <c r="D152" s="21" t="n">
        <v>1</v>
      </c>
      <c r="F152" s="0"/>
      <c r="G152" s="0"/>
    </row>
    <row r="153" customFormat="false" ht="15" hidden="false" customHeight="false" outlineLevel="0" collapsed="false">
      <c r="A153" s="18" t="s">
        <v>106</v>
      </c>
      <c r="B153" s="19" t="s">
        <v>8</v>
      </c>
      <c r="C153" s="20" t="n">
        <v>42318</v>
      </c>
      <c r="D153" s="21" t="n">
        <v>1</v>
      </c>
      <c r="F153" s="0"/>
      <c r="G153" s="0"/>
    </row>
    <row r="154" customFormat="false" ht="15" hidden="false" customHeight="false" outlineLevel="0" collapsed="false">
      <c r="A154" s="18" t="s">
        <v>107</v>
      </c>
      <c r="B154" s="19" t="s">
        <v>8</v>
      </c>
      <c r="C154" s="20" t="n">
        <v>42319</v>
      </c>
      <c r="D154" s="21" t="n">
        <v>1</v>
      </c>
      <c r="F154" s="0"/>
      <c r="G154" s="0"/>
    </row>
    <row r="155" customFormat="false" ht="15" hidden="false" customHeight="false" outlineLevel="0" collapsed="false">
      <c r="A155" s="18" t="s">
        <v>108</v>
      </c>
      <c r="B155" s="19" t="s">
        <v>8</v>
      </c>
      <c r="C155" s="20" t="n">
        <v>42322</v>
      </c>
      <c r="D155" s="21" t="n">
        <v>1.5</v>
      </c>
      <c r="F155" s="0"/>
      <c r="G155" s="0"/>
    </row>
    <row r="156" customFormat="false" ht="15" hidden="false" customHeight="false" outlineLevel="0" collapsed="false">
      <c r="A156" s="18" t="s">
        <v>109</v>
      </c>
      <c r="B156" s="19" t="s">
        <v>8</v>
      </c>
      <c r="C156" s="20" t="n">
        <v>42323</v>
      </c>
      <c r="D156" s="21" t="n">
        <v>1.5</v>
      </c>
      <c r="F156" s="0"/>
      <c r="G156" s="0"/>
    </row>
    <row r="157" customFormat="false" ht="15" hidden="false" customHeight="false" outlineLevel="0" collapsed="false">
      <c r="A157" s="18" t="s">
        <v>110</v>
      </c>
      <c r="B157" s="19" t="s">
        <v>8</v>
      </c>
      <c r="C157" s="20" t="n">
        <v>42324</v>
      </c>
      <c r="D157" s="21" t="n">
        <v>1</v>
      </c>
      <c r="F157" s="0"/>
      <c r="G157" s="0"/>
    </row>
    <row r="158" customFormat="false" ht="15" hidden="false" customHeight="false" outlineLevel="0" collapsed="false">
      <c r="A158" s="18" t="s">
        <v>111</v>
      </c>
      <c r="B158" s="19" t="s">
        <v>8</v>
      </c>
      <c r="C158" s="20" t="n">
        <v>42326</v>
      </c>
      <c r="D158" s="21" t="n">
        <v>1</v>
      </c>
      <c r="F158" s="0"/>
      <c r="G158" s="0"/>
    </row>
    <row r="159" customFormat="false" ht="15" hidden="false" customHeight="false" outlineLevel="0" collapsed="false">
      <c r="A159" s="18" t="s">
        <v>112</v>
      </c>
      <c r="B159" s="19" t="s">
        <v>8</v>
      </c>
      <c r="C159" s="20" t="n">
        <v>42330</v>
      </c>
      <c r="D159" s="21" t="n">
        <v>1.5</v>
      </c>
      <c r="F159" s="0"/>
      <c r="G159" s="0"/>
    </row>
    <row r="160" customFormat="false" ht="15" hidden="false" customHeight="false" outlineLevel="0" collapsed="false">
      <c r="A160" s="18" t="s">
        <v>113</v>
      </c>
      <c r="B160" s="19" t="s">
        <v>8</v>
      </c>
      <c r="C160" s="20" t="n">
        <v>42331</v>
      </c>
      <c r="D160" s="21" t="n">
        <v>1</v>
      </c>
      <c r="F160" s="0"/>
      <c r="G160" s="0"/>
    </row>
    <row r="161" customFormat="false" ht="15" hidden="false" customHeight="false" outlineLevel="0" collapsed="false">
      <c r="A161" s="18" t="s">
        <v>114</v>
      </c>
      <c r="B161" s="19" t="s">
        <v>8</v>
      </c>
      <c r="C161" s="20" t="n">
        <v>42333</v>
      </c>
      <c r="D161" s="21" t="n">
        <v>1</v>
      </c>
      <c r="F161" s="0"/>
      <c r="G161" s="0"/>
    </row>
    <row r="162" customFormat="false" ht="15" hidden="false" customHeight="false" outlineLevel="0" collapsed="false">
      <c r="A162" s="18" t="s">
        <v>115</v>
      </c>
      <c r="B162" s="19" t="s">
        <v>8</v>
      </c>
      <c r="C162" s="20" t="n">
        <v>42334</v>
      </c>
      <c r="D162" s="21" t="n">
        <v>6</v>
      </c>
      <c r="F162" s="0"/>
      <c r="G162" s="0"/>
    </row>
    <row r="163" customFormat="false" ht="15" hidden="false" customHeight="false" outlineLevel="0" collapsed="false">
      <c r="A163" s="18" t="s">
        <v>116</v>
      </c>
      <c r="B163" s="19" t="s">
        <v>8</v>
      </c>
      <c r="C163" s="20" t="n">
        <v>42338</v>
      </c>
      <c r="D163" s="21" t="n">
        <v>1.5</v>
      </c>
      <c r="F163" s="0"/>
      <c r="G163" s="0"/>
    </row>
    <row r="165" customFormat="false" ht="15" hidden="false" customHeight="false" outlineLevel="0" collapsed="false">
      <c r="A165" s="0"/>
      <c r="C165" s="0"/>
      <c r="D165" s="3" t="n">
        <f aca="false">SUM(D151:D163)</f>
        <v>20</v>
      </c>
      <c r="E165" s="2" t="n">
        <v>42339</v>
      </c>
      <c r="F165" s="4" t="n">
        <f aca="false">(D165 * 55)</f>
        <v>1100</v>
      </c>
      <c r="G165" s="4" t="n">
        <f aca="false">(F165 * 1.19)</f>
        <v>1309</v>
      </c>
    </row>
    <row r="167" customFormat="false" ht="15" hidden="false" customHeight="false" outlineLevel="0" collapsed="false">
      <c r="A167" s="22" t="s">
        <v>117</v>
      </c>
      <c r="B167" s="23" t="s">
        <v>8</v>
      </c>
      <c r="C167" s="24" t="n">
        <v>42339</v>
      </c>
      <c r="D167" s="25" t="n">
        <v>1</v>
      </c>
      <c r="F167" s="0"/>
      <c r="G167" s="0"/>
    </row>
    <row r="168" customFormat="false" ht="15" hidden="false" customHeight="false" outlineLevel="0" collapsed="false">
      <c r="A168" s="22" t="s">
        <v>118</v>
      </c>
      <c r="B168" s="23" t="s">
        <v>8</v>
      </c>
      <c r="C168" s="24" t="n">
        <v>42340</v>
      </c>
      <c r="D168" s="25" t="n">
        <v>1</v>
      </c>
      <c r="F168" s="0"/>
      <c r="G168" s="0"/>
    </row>
    <row r="169" customFormat="false" ht="15" hidden="false" customHeight="false" outlineLevel="0" collapsed="false">
      <c r="A169" s="22" t="s">
        <v>119</v>
      </c>
      <c r="B169" s="23" t="s">
        <v>8</v>
      </c>
      <c r="C169" s="24" t="n">
        <v>42340</v>
      </c>
      <c r="D169" s="25" t="n">
        <v>1</v>
      </c>
      <c r="F169" s="0"/>
      <c r="G169" s="0"/>
    </row>
    <row r="170" customFormat="false" ht="15" hidden="false" customHeight="false" outlineLevel="0" collapsed="false">
      <c r="A170" s="22" t="s">
        <v>120</v>
      </c>
      <c r="B170" s="23" t="s">
        <v>8</v>
      </c>
      <c r="C170" s="24" t="n">
        <v>42341</v>
      </c>
      <c r="D170" s="25" t="n">
        <v>0.5</v>
      </c>
      <c r="F170" s="0"/>
      <c r="G170" s="0"/>
    </row>
    <row r="171" customFormat="false" ht="15" hidden="false" customHeight="false" outlineLevel="0" collapsed="false">
      <c r="A171" s="22" t="s">
        <v>121</v>
      </c>
      <c r="B171" s="23" t="s">
        <v>94</v>
      </c>
      <c r="C171" s="24" t="n">
        <v>42348</v>
      </c>
      <c r="D171" s="25" t="n">
        <v>1.5</v>
      </c>
      <c r="F171" s="0"/>
      <c r="G171" s="0"/>
    </row>
    <row r="172" customFormat="false" ht="15" hidden="false" customHeight="false" outlineLevel="0" collapsed="false">
      <c r="A172" s="22" t="s">
        <v>122</v>
      </c>
      <c r="B172" s="23" t="s">
        <v>8</v>
      </c>
      <c r="C172" s="24" t="n">
        <v>42364</v>
      </c>
      <c r="D172" s="25" t="n">
        <v>1.5</v>
      </c>
      <c r="F172" s="0"/>
      <c r="G172" s="0"/>
    </row>
    <row r="173" customFormat="false" ht="15" hidden="false" customHeight="false" outlineLevel="0" collapsed="false">
      <c r="A173" s="22" t="s">
        <v>123</v>
      </c>
      <c r="B173" s="23" t="s">
        <v>8</v>
      </c>
      <c r="C173" s="24" t="n">
        <v>42365</v>
      </c>
      <c r="D173" s="25" t="n">
        <v>1</v>
      </c>
      <c r="F173" s="0"/>
      <c r="G173" s="0"/>
    </row>
    <row r="174" customFormat="false" ht="15" hidden="false" customHeight="false" outlineLevel="0" collapsed="false">
      <c r="A174" s="22" t="s">
        <v>124</v>
      </c>
      <c r="B174" s="23" t="s">
        <v>8</v>
      </c>
      <c r="C174" s="24" t="n">
        <v>42366</v>
      </c>
      <c r="D174" s="25" t="n">
        <v>1</v>
      </c>
      <c r="F174" s="0"/>
      <c r="G174" s="0"/>
    </row>
    <row r="175" customFormat="false" ht="15" hidden="false" customHeight="false" outlineLevel="0" collapsed="false">
      <c r="A175" s="22" t="s">
        <v>125</v>
      </c>
      <c r="B175" s="23" t="s">
        <v>8</v>
      </c>
      <c r="C175" s="24" t="n">
        <v>42369</v>
      </c>
      <c r="D175" s="25" t="n">
        <v>1</v>
      </c>
      <c r="F175" s="0"/>
      <c r="G175" s="0"/>
    </row>
    <row r="177" customFormat="false" ht="15" hidden="false" customHeight="false" outlineLevel="0" collapsed="false">
      <c r="A177" s="0"/>
      <c r="C177" s="0"/>
      <c r="D177" s="3" t="n">
        <f aca="false">(SUM(D167:D175))</f>
        <v>9.5</v>
      </c>
      <c r="E177" s="2" t="n">
        <v>42370</v>
      </c>
      <c r="F177" s="4" t="n">
        <f aca="false">(D177 * 55)</f>
        <v>522.5</v>
      </c>
      <c r="G177" s="4" t="n">
        <f aca="false">(F177 * 1.19)</f>
        <v>621.775</v>
      </c>
    </row>
    <row r="178" s="27" customFormat="true" ht="15" hidden="false" customHeight="false" outlineLevel="0" collapsed="false">
      <c r="A178" s="26"/>
      <c r="C178" s="28"/>
      <c r="D178" s="29"/>
      <c r="F178" s="30"/>
      <c r="G178" s="30"/>
    </row>
    <row r="179" customFormat="false" ht="13.5" hidden="false" customHeight="true" outlineLevel="0" collapsed="false">
      <c r="A179" s="13" t="s">
        <v>126</v>
      </c>
      <c r="B179" s="14" t="s">
        <v>8</v>
      </c>
      <c r="C179" s="15" t="n">
        <v>42373</v>
      </c>
      <c r="D179" s="16" t="n">
        <v>1</v>
      </c>
      <c r="F179" s="0"/>
      <c r="G179" s="0"/>
    </row>
    <row r="180" customFormat="false" ht="15" hidden="false" customHeight="false" outlineLevel="0" collapsed="false">
      <c r="A180" s="13" t="s">
        <v>127</v>
      </c>
      <c r="B180" s="14" t="s">
        <v>8</v>
      </c>
      <c r="C180" s="15" t="n">
        <v>42375</v>
      </c>
      <c r="D180" s="16" t="n">
        <v>1</v>
      </c>
      <c r="F180" s="0"/>
      <c r="G180" s="0"/>
    </row>
    <row r="181" customFormat="false" ht="15" hidden="false" customHeight="false" outlineLevel="0" collapsed="false">
      <c r="A181" s="13" t="s">
        <v>128</v>
      </c>
      <c r="B181" s="14" t="s">
        <v>8</v>
      </c>
      <c r="C181" s="15" t="n">
        <v>42378</v>
      </c>
      <c r="D181" s="16" t="n">
        <v>1.5</v>
      </c>
      <c r="F181" s="0"/>
      <c r="G181" s="0"/>
    </row>
    <row r="182" customFormat="false" ht="15" hidden="false" customHeight="false" outlineLevel="0" collapsed="false">
      <c r="A182" s="13" t="s">
        <v>128</v>
      </c>
      <c r="B182" s="14" t="s">
        <v>8</v>
      </c>
      <c r="C182" s="15" t="n">
        <v>42379</v>
      </c>
      <c r="D182" s="16" t="n">
        <v>3</v>
      </c>
      <c r="F182" s="0"/>
      <c r="G182" s="0"/>
    </row>
    <row r="183" customFormat="false" ht="15" hidden="false" customHeight="false" outlineLevel="0" collapsed="false">
      <c r="A183" s="13" t="s">
        <v>129</v>
      </c>
      <c r="B183" s="14" t="s">
        <v>8</v>
      </c>
      <c r="C183" s="15" t="n">
        <v>42390</v>
      </c>
      <c r="D183" s="16" t="n">
        <v>1</v>
      </c>
      <c r="F183" s="0"/>
      <c r="G183" s="0"/>
    </row>
    <row r="184" customFormat="false" ht="15" hidden="false" customHeight="false" outlineLevel="0" collapsed="false">
      <c r="A184" s="13" t="s">
        <v>129</v>
      </c>
      <c r="B184" s="14" t="s">
        <v>8</v>
      </c>
      <c r="C184" s="15" t="n">
        <v>42391</v>
      </c>
      <c r="D184" s="16" t="n">
        <v>1</v>
      </c>
      <c r="F184" s="0"/>
      <c r="G184" s="0"/>
    </row>
    <row r="185" customFormat="false" ht="15" hidden="false" customHeight="false" outlineLevel="0" collapsed="false">
      <c r="A185" s="13" t="s">
        <v>130</v>
      </c>
      <c r="B185" s="14" t="s">
        <v>8</v>
      </c>
      <c r="C185" s="15" t="n">
        <v>42391</v>
      </c>
      <c r="D185" s="16" t="n">
        <v>1</v>
      </c>
      <c r="F185" s="0"/>
      <c r="G185" s="0"/>
    </row>
    <row r="186" customFormat="false" ht="15" hidden="false" customHeight="false" outlineLevel="0" collapsed="false">
      <c r="A186" s="13" t="s">
        <v>131</v>
      </c>
      <c r="B186" s="14" t="s">
        <v>8</v>
      </c>
      <c r="C186" s="15" t="n">
        <v>42394</v>
      </c>
      <c r="D186" s="16" t="n">
        <v>1</v>
      </c>
      <c r="F186" s="0"/>
      <c r="G186" s="0"/>
    </row>
    <row r="187" customFormat="false" ht="15" hidden="false" customHeight="false" outlineLevel="0" collapsed="false">
      <c r="A187" s="13" t="s">
        <v>131</v>
      </c>
      <c r="B187" s="14" t="s">
        <v>8</v>
      </c>
      <c r="C187" s="15" t="n">
        <v>42396</v>
      </c>
      <c r="D187" s="16" t="n">
        <v>0.5</v>
      </c>
      <c r="F187" s="0"/>
      <c r="G187" s="0"/>
    </row>
    <row r="188" customFormat="false" ht="15" hidden="false" customHeight="false" outlineLevel="0" collapsed="false">
      <c r="A188" s="13" t="s">
        <v>128</v>
      </c>
      <c r="B188" s="14" t="s">
        <v>8</v>
      </c>
      <c r="C188" s="15" t="n">
        <v>42397</v>
      </c>
      <c r="D188" s="16" t="n">
        <v>1</v>
      </c>
      <c r="F188" s="0"/>
      <c r="G188" s="0"/>
    </row>
    <row r="189" customFormat="false" ht="30" hidden="false" customHeight="false" outlineLevel="0" collapsed="false">
      <c r="A189" s="13" t="s">
        <v>132</v>
      </c>
      <c r="B189" s="14" t="s">
        <v>8</v>
      </c>
      <c r="C189" s="15" t="n">
        <v>42400</v>
      </c>
      <c r="D189" s="16" t="n">
        <v>2</v>
      </c>
      <c r="F189" s="0"/>
      <c r="G189" s="0"/>
    </row>
    <row r="190" customFormat="false" ht="15" hidden="false" customHeight="false" outlineLevel="0" collapsed="false">
      <c r="A190" s="0"/>
      <c r="C190" s="0"/>
      <c r="D190" s="0"/>
      <c r="F190" s="0"/>
      <c r="G190" s="0"/>
    </row>
    <row r="191" customFormat="false" ht="15" hidden="false" customHeight="false" outlineLevel="0" collapsed="false">
      <c r="A191" s="0"/>
      <c r="C191" s="0"/>
      <c r="D191" s="3" t="n">
        <f aca="false">SUM(D179:D189)</f>
        <v>14</v>
      </c>
      <c r="E191" s="2" t="n">
        <v>42401</v>
      </c>
      <c r="F191" s="4" t="n">
        <f aca="false">(D191 * 55)</f>
        <v>770</v>
      </c>
      <c r="G191" s="4" t="n">
        <f aca="false">(F191 * 1.19)</f>
        <v>916.3</v>
      </c>
    </row>
    <row r="193" customFormat="false" ht="15" hidden="false" customHeight="false" outlineLevel="0" collapsed="false">
      <c r="A193" s="18" t="s">
        <v>133</v>
      </c>
      <c r="B193" s="19" t="s">
        <v>8</v>
      </c>
      <c r="C193" s="20" t="n">
        <v>42401</v>
      </c>
      <c r="D193" s="21" t="n">
        <v>1</v>
      </c>
      <c r="F193" s="0"/>
      <c r="G193" s="0"/>
    </row>
    <row r="194" customFormat="false" ht="15" hidden="false" customHeight="false" outlineLevel="0" collapsed="false">
      <c r="A194" s="18" t="s">
        <v>134</v>
      </c>
      <c r="B194" s="19" t="s">
        <v>8</v>
      </c>
      <c r="C194" s="20" t="n">
        <v>42402</v>
      </c>
      <c r="D194" s="21" t="n">
        <v>1</v>
      </c>
      <c r="F194" s="0"/>
      <c r="G194" s="0"/>
    </row>
    <row r="195" customFormat="false" ht="15" hidden="false" customHeight="false" outlineLevel="0" collapsed="false">
      <c r="A195" s="18" t="s">
        <v>135</v>
      </c>
      <c r="B195" s="19" t="s">
        <v>8</v>
      </c>
      <c r="C195" s="20" t="n">
        <v>42405</v>
      </c>
      <c r="D195" s="21" t="n">
        <v>1</v>
      </c>
      <c r="F195" s="0"/>
      <c r="G195" s="0"/>
    </row>
    <row r="196" customFormat="false" ht="15" hidden="false" customHeight="false" outlineLevel="0" collapsed="false">
      <c r="A196" s="18" t="s">
        <v>136</v>
      </c>
      <c r="B196" s="19" t="s">
        <v>8</v>
      </c>
      <c r="C196" s="20" t="n">
        <v>42407</v>
      </c>
      <c r="D196" s="21" t="n">
        <v>1</v>
      </c>
      <c r="F196" s="0"/>
      <c r="G196" s="0"/>
    </row>
    <row r="197" customFormat="false" ht="15" hidden="false" customHeight="false" outlineLevel="0" collapsed="false">
      <c r="A197" s="18" t="s">
        <v>137</v>
      </c>
      <c r="B197" s="19" t="s">
        <v>8</v>
      </c>
      <c r="C197" s="20" t="n">
        <v>42414</v>
      </c>
      <c r="D197" s="21" t="n">
        <v>1</v>
      </c>
      <c r="F197" s="0"/>
      <c r="G197" s="0"/>
    </row>
    <row r="198" customFormat="false" ht="15" hidden="false" customHeight="false" outlineLevel="0" collapsed="false">
      <c r="A198" s="18" t="s">
        <v>138</v>
      </c>
      <c r="B198" s="19" t="s">
        <v>8</v>
      </c>
      <c r="C198" s="20" t="n">
        <v>42415</v>
      </c>
      <c r="D198" s="21" t="n">
        <v>1</v>
      </c>
      <c r="F198" s="0"/>
      <c r="G198" s="0"/>
    </row>
    <row r="199" customFormat="false" ht="15" hidden="false" customHeight="false" outlineLevel="0" collapsed="false">
      <c r="A199" s="18" t="s">
        <v>139</v>
      </c>
      <c r="B199" s="19" t="s">
        <v>8</v>
      </c>
      <c r="C199" s="20" t="n">
        <v>42416</v>
      </c>
      <c r="D199" s="21" t="n">
        <v>1.5</v>
      </c>
      <c r="F199" s="0"/>
      <c r="G199" s="0"/>
    </row>
    <row r="200" customFormat="false" ht="15" hidden="false" customHeight="false" outlineLevel="0" collapsed="false">
      <c r="A200" s="18" t="s">
        <v>140</v>
      </c>
      <c r="B200" s="19" t="s">
        <v>8</v>
      </c>
      <c r="C200" s="20" t="n">
        <v>42417</v>
      </c>
      <c r="D200" s="21" t="n">
        <v>1</v>
      </c>
      <c r="F200" s="0"/>
      <c r="G200" s="0"/>
    </row>
    <row r="201" customFormat="false" ht="15" hidden="false" customHeight="false" outlineLevel="0" collapsed="false">
      <c r="A201" s="18" t="s">
        <v>141</v>
      </c>
      <c r="B201" s="19" t="s">
        <v>8</v>
      </c>
      <c r="C201" s="20" t="n">
        <v>42421</v>
      </c>
      <c r="D201" s="21" t="n">
        <v>1.5</v>
      </c>
      <c r="F201" s="0"/>
      <c r="G201" s="0"/>
    </row>
    <row r="202" customFormat="false" ht="15" hidden="false" customHeight="false" outlineLevel="0" collapsed="false">
      <c r="A202" s="18" t="s">
        <v>142</v>
      </c>
      <c r="B202" s="19" t="s">
        <v>8</v>
      </c>
      <c r="C202" s="20" t="n">
        <v>42424</v>
      </c>
      <c r="D202" s="21" t="n">
        <v>1.5</v>
      </c>
      <c r="F202" s="0"/>
      <c r="G202" s="0"/>
    </row>
    <row r="203" customFormat="false" ht="15" hidden="false" customHeight="false" outlineLevel="0" collapsed="false">
      <c r="A203" s="18" t="s">
        <v>142</v>
      </c>
      <c r="B203" s="19" t="s">
        <v>8</v>
      </c>
      <c r="C203" s="20" t="n">
        <v>42426</v>
      </c>
      <c r="D203" s="21" t="n">
        <v>1</v>
      </c>
      <c r="F203" s="0"/>
      <c r="G203" s="0"/>
    </row>
    <row r="204" customFormat="false" ht="15" hidden="false" customHeight="false" outlineLevel="0" collapsed="false">
      <c r="A204" s="18" t="s">
        <v>143</v>
      </c>
      <c r="B204" s="19" t="s">
        <v>8</v>
      </c>
      <c r="C204" s="20" t="n">
        <v>42427</v>
      </c>
      <c r="D204" s="21" t="n">
        <v>0.5</v>
      </c>
      <c r="F204" s="0"/>
      <c r="G204" s="0"/>
    </row>
    <row r="205" customFormat="false" ht="15" hidden="false" customHeight="false" outlineLevel="0" collapsed="false">
      <c r="A205" s="18" t="s">
        <v>144</v>
      </c>
      <c r="B205" s="19" t="s">
        <v>8</v>
      </c>
      <c r="C205" s="20" t="n">
        <v>42428</v>
      </c>
      <c r="D205" s="21" t="n">
        <v>1.5</v>
      </c>
      <c r="F205" s="0"/>
      <c r="G205" s="0"/>
    </row>
    <row r="206" customFormat="false" ht="15" hidden="false" customHeight="false" outlineLevel="0" collapsed="false">
      <c r="A206" s="18" t="s">
        <v>145</v>
      </c>
      <c r="B206" s="19" t="s">
        <v>8</v>
      </c>
      <c r="C206" s="20" t="n">
        <v>42429</v>
      </c>
      <c r="D206" s="21" t="n">
        <v>1</v>
      </c>
      <c r="F206" s="0"/>
      <c r="G206" s="0"/>
    </row>
    <row r="208" customFormat="false" ht="15" hidden="false" customHeight="false" outlineLevel="0" collapsed="false">
      <c r="A208" s="0"/>
      <c r="C208" s="0"/>
      <c r="D208" s="3" t="n">
        <f aca="false">SUM(D193:D206)</f>
        <v>15.5</v>
      </c>
      <c r="E208" s="2" t="n">
        <v>42430</v>
      </c>
      <c r="F208" s="4" t="n">
        <f aca="false">(D208 * 55)</f>
        <v>852.5</v>
      </c>
      <c r="G208" s="4" t="n">
        <f aca="false">(F208 * 1.19)</f>
        <v>1014.475</v>
      </c>
    </row>
    <row r="210" customFormat="false" ht="15" hidden="false" customHeight="false" outlineLevel="0" collapsed="false">
      <c r="A210" s="18" t="s">
        <v>146</v>
      </c>
      <c r="B210" s="19" t="s">
        <v>8</v>
      </c>
      <c r="C210" s="20" t="n">
        <v>42431</v>
      </c>
      <c r="D210" s="21" t="n">
        <v>0.5</v>
      </c>
      <c r="F210" s="0"/>
      <c r="G210" s="0"/>
    </row>
    <row r="211" customFormat="false" ht="15" hidden="false" customHeight="false" outlineLevel="0" collapsed="false">
      <c r="A211" s="18" t="s">
        <v>147</v>
      </c>
      <c r="B211" s="19" t="s">
        <v>8</v>
      </c>
      <c r="C211" s="20" t="n">
        <v>42441</v>
      </c>
      <c r="D211" s="21" t="n">
        <v>3</v>
      </c>
      <c r="F211" s="0"/>
      <c r="G211" s="0"/>
    </row>
    <row r="212" customFormat="false" ht="15" hidden="false" customHeight="false" outlineLevel="0" collapsed="false">
      <c r="A212" s="18" t="s">
        <v>147</v>
      </c>
      <c r="B212" s="19" t="s">
        <v>8</v>
      </c>
      <c r="C212" s="20" t="n">
        <v>42442</v>
      </c>
      <c r="D212" s="21" t="n">
        <v>8</v>
      </c>
      <c r="F212" s="0"/>
      <c r="G212" s="0"/>
    </row>
    <row r="213" customFormat="false" ht="15" hidden="false" customHeight="false" outlineLevel="0" collapsed="false">
      <c r="A213" s="18" t="s">
        <v>148</v>
      </c>
      <c r="B213" s="19" t="s">
        <v>8</v>
      </c>
      <c r="C213" s="20" t="n">
        <v>42444</v>
      </c>
      <c r="D213" s="21" t="n">
        <v>2</v>
      </c>
      <c r="F213" s="0"/>
      <c r="G213" s="0"/>
    </row>
    <row r="214" customFormat="false" ht="15" hidden="false" customHeight="false" outlineLevel="0" collapsed="false">
      <c r="A214" s="18" t="s">
        <v>149</v>
      </c>
      <c r="B214" s="19" t="s">
        <v>8</v>
      </c>
      <c r="C214" s="20" t="n">
        <v>42445</v>
      </c>
      <c r="D214" s="21" t="n">
        <v>1</v>
      </c>
      <c r="F214" s="0"/>
      <c r="G214" s="0"/>
    </row>
    <row r="215" customFormat="false" ht="15" hidden="false" customHeight="false" outlineLevel="0" collapsed="false">
      <c r="A215" s="18" t="s">
        <v>150</v>
      </c>
      <c r="B215" s="19" t="s">
        <v>8</v>
      </c>
      <c r="C215" s="20" t="n">
        <v>42447</v>
      </c>
      <c r="D215" s="21" t="n">
        <v>3</v>
      </c>
      <c r="F215" s="0"/>
      <c r="G215" s="0"/>
    </row>
    <row r="216" customFormat="false" ht="15" hidden="false" customHeight="false" outlineLevel="0" collapsed="false">
      <c r="A216" s="18" t="s">
        <v>151</v>
      </c>
      <c r="B216" s="19" t="s">
        <v>8</v>
      </c>
      <c r="C216" s="20" t="n">
        <v>42450</v>
      </c>
      <c r="D216" s="21" t="n">
        <v>4</v>
      </c>
      <c r="F216" s="0"/>
      <c r="G216" s="0"/>
    </row>
    <row r="217" customFormat="false" ht="15" hidden="false" customHeight="false" outlineLevel="0" collapsed="false">
      <c r="A217" s="18" t="s">
        <v>152</v>
      </c>
      <c r="B217" s="19" t="s">
        <v>8</v>
      </c>
      <c r="C217" s="20" t="n">
        <v>42451</v>
      </c>
      <c r="D217" s="21" t="n">
        <v>3</v>
      </c>
      <c r="F217" s="0"/>
      <c r="G217" s="0"/>
    </row>
    <row r="218" customFormat="false" ht="15" hidden="false" customHeight="false" outlineLevel="0" collapsed="false">
      <c r="A218" s="18" t="s">
        <v>148</v>
      </c>
      <c r="B218" s="19" t="s">
        <v>8</v>
      </c>
      <c r="C218" s="20" t="n">
        <v>42452</v>
      </c>
      <c r="D218" s="21" t="n">
        <v>1</v>
      </c>
      <c r="F218" s="0"/>
      <c r="G218" s="0"/>
    </row>
    <row r="219" customFormat="false" ht="15" hidden="false" customHeight="false" outlineLevel="0" collapsed="false">
      <c r="A219" s="18" t="s">
        <v>153</v>
      </c>
      <c r="B219" s="19" t="s">
        <v>8</v>
      </c>
      <c r="C219" s="20" t="n">
        <v>42452</v>
      </c>
      <c r="D219" s="21" t="n">
        <v>1.5</v>
      </c>
      <c r="F219" s="0"/>
      <c r="G219" s="0"/>
    </row>
    <row r="220" customFormat="false" ht="15" hidden="false" customHeight="false" outlineLevel="0" collapsed="false">
      <c r="A220" s="18" t="s">
        <v>154</v>
      </c>
      <c r="B220" s="19" t="s">
        <v>8</v>
      </c>
      <c r="C220" s="20" t="n">
        <v>42453</v>
      </c>
      <c r="D220" s="21" t="n">
        <v>1</v>
      </c>
      <c r="F220" s="0"/>
      <c r="G220" s="0"/>
    </row>
    <row r="221" customFormat="false" ht="15" hidden="false" customHeight="false" outlineLevel="0" collapsed="false">
      <c r="A221" s="18" t="s">
        <v>155</v>
      </c>
      <c r="B221" s="19" t="s">
        <v>8</v>
      </c>
      <c r="C221" s="20" t="n">
        <v>42460</v>
      </c>
      <c r="D221" s="21" t="n">
        <v>2</v>
      </c>
      <c r="F221" s="0"/>
      <c r="G221" s="0"/>
    </row>
    <row r="223" customFormat="false" ht="15" hidden="false" customHeight="false" outlineLevel="0" collapsed="false">
      <c r="A223" s="0"/>
      <c r="C223" s="0"/>
      <c r="D223" s="3" t="n">
        <f aca="false">SUM(D210:D221)</f>
        <v>30</v>
      </c>
      <c r="E223" s="2" t="n">
        <v>42461</v>
      </c>
      <c r="F223" s="4" t="n">
        <f aca="false">(D223 * 55)</f>
        <v>1650</v>
      </c>
      <c r="G223" s="4" t="n">
        <f aca="false">(F223 * 1.19)</f>
        <v>1963.5</v>
      </c>
    </row>
    <row r="225" customFormat="false" ht="15" hidden="false" customHeight="false" outlineLevel="0" collapsed="false">
      <c r="A225" s="13" t="s">
        <v>156</v>
      </c>
      <c r="B225" s="14" t="s">
        <v>8</v>
      </c>
      <c r="C225" s="15" t="n">
        <v>42463</v>
      </c>
      <c r="D225" s="16" t="n">
        <v>1</v>
      </c>
      <c r="F225" s="0"/>
      <c r="G225" s="0"/>
    </row>
    <row r="226" customFormat="false" ht="15" hidden="false" customHeight="false" outlineLevel="0" collapsed="false">
      <c r="A226" s="13" t="s">
        <v>157</v>
      </c>
      <c r="B226" s="14" t="s">
        <v>8</v>
      </c>
      <c r="C226" s="15" t="n">
        <v>42473</v>
      </c>
      <c r="D226" s="16" t="n">
        <v>1</v>
      </c>
      <c r="F226" s="0"/>
      <c r="G226" s="0"/>
    </row>
    <row r="227" customFormat="false" ht="15" hidden="false" customHeight="false" outlineLevel="0" collapsed="false">
      <c r="A227" s="13" t="s">
        <v>158</v>
      </c>
      <c r="B227" s="14" t="s">
        <v>8</v>
      </c>
      <c r="C227" s="15" t="n">
        <v>42473</v>
      </c>
      <c r="D227" s="16" t="n">
        <v>0.5</v>
      </c>
      <c r="F227" s="0"/>
      <c r="G227" s="0"/>
    </row>
    <row r="228" customFormat="false" ht="15" hidden="false" customHeight="false" outlineLevel="0" collapsed="false">
      <c r="A228" s="13" t="s">
        <v>159</v>
      </c>
      <c r="B228" s="14" t="s">
        <v>8</v>
      </c>
      <c r="C228" s="15" t="n">
        <v>42476</v>
      </c>
      <c r="D228" s="16" t="n">
        <v>1.5</v>
      </c>
      <c r="F228" s="0"/>
      <c r="G228" s="0"/>
    </row>
    <row r="229" customFormat="false" ht="15" hidden="false" customHeight="false" outlineLevel="0" collapsed="false">
      <c r="A229" s="13" t="s">
        <v>160</v>
      </c>
      <c r="B229" s="14" t="s">
        <v>8</v>
      </c>
      <c r="C229" s="15" t="n">
        <v>42477</v>
      </c>
      <c r="D229" s="16" t="n">
        <v>1</v>
      </c>
      <c r="F229" s="0"/>
      <c r="G229" s="0"/>
    </row>
    <row r="230" customFormat="false" ht="15" hidden="false" customHeight="false" outlineLevel="0" collapsed="false">
      <c r="A230" s="13" t="s">
        <v>161</v>
      </c>
      <c r="B230" s="14" t="s">
        <v>8</v>
      </c>
      <c r="C230" s="15" t="n">
        <v>42480</v>
      </c>
      <c r="D230" s="16" t="n">
        <v>1</v>
      </c>
      <c r="F230" s="0"/>
      <c r="G230" s="0"/>
    </row>
    <row r="231" customFormat="false" ht="15" hidden="false" customHeight="false" outlineLevel="0" collapsed="false">
      <c r="A231" s="13" t="s">
        <v>161</v>
      </c>
      <c r="B231" s="14" t="s">
        <v>8</v>
      </c>
      <c r="C231" s="15" t="n">
        <v>42485</v>
      </c>
      <c r="D231" s="16" t="n">
        <v>1</v>
      </c>
      <c r="F231" s="0"/>
      <c r="G231" s="0"/>
    </row>
    <row r="232" customFormat="false" ht="15" hidden="false" customHeight="false" outlineLevel="0" collapsed="false">
      <c r="A232" s="13" t="s">
        <v>161</v>
      </c>
      <c r="B232" s="14" t="s">
        <v>8</v>
      </c>
      <c r="C232" s="15" t="n">
        <v>42487</v>
      </c>
      <c r="D232" s="16" t="n">
        <v>1.5</v>
      </c>
      <c r="F232" s="0"/>
      <c r="G232" s="0"/>
    </row>
    <row r="234" customFormat="false" ht="15" hidden="false" customHeight="false" outlineLevel="0" collapsed="false">
      <c r="A234" s="0"/>
      <c r="C234" s="0"/>
      <c r="D234" s="3" t="n">
        <f aca="false">(SUM(D225:D232))</f>
        <v>8.5</v>
      </c>
      <c r="E234" s="2" t="n">
        <v>42491</v>
      </c>
      <c r="F234" s="4" t="n">
        <f aca="false">(D234 * 55)</f>
        <v>467.5</v>
      </c>
      <c r="G234" s="4" t="n">
        <f aca="false">(F234 * 1.19)</f>
        <v>556.325</v>
      </c>
    </row>
    <row r="236" customFormat="false" ht="15" hidden="false" customHeight="false" outlineLevel="0" collapsed="false">
      <c r="A236" s="18" t="s">
        <v>162</v>
      </c>
      <c r="B236" s="19" t="s">
        <v>8</v>
      </c>
      <c r="C236" s="20" t="n">
        <v>42493</v>
      </c>
      <c r="D236" s="21" t="n">
        <v>1.5</v>
      </c>
      <c r="F236" s="0"/>
      <c r="G236" s="0"/>
    </row>
    <row r="237" customFormat="false" ht="15" hidden="false" customHeight="false" outlineLevel="0" collapsed="false">
      <c r="A237" s="18" t="s">
        <v>163</v>
      </c>
      <c r="B237" s="19" t="s">
        <v>8</v>
      </c>
      <c r="C237" s="20" t="n">
        <v>42512</v>
      </c>
      <c r="D237" s="21" t="n">
        <v>1</v>
      </c>
      <c r="F237" s="0"/>
      <c r="G237" s="0"/>
    </row>
    <row r="238" customFormat="false" ht="15" hidden="false" customHeight="false" outlineLevel="0" collapsed="false">
      <c r="A238" s="18" t="s">
        <v>164</v>
      </c>
      <c r="B238" s="19" t="s">
        <v>8</v>
      </c>
      <c r="C238" s="20" t="n">
        <v>42514</v>
      </c>
      <c r="D238" s="21" t="n">
        <v>1</v>
      </c>
      <c r="F238" s="0"/>
      <c r="G238" s="0"/>
    </row>
    <row r="239" customFormat="false" ht="15" hidden="false" customHeight="false" outlineLevel="0" collapsed="false">
      <c r="A239" s="18" t="s">
        <v>165</v>
      </c>
      <c r="B239" s="19" t="s">
        <v>8</v>
      </c>
      <c r="C239" s="20" t="n">
        <v>42516</v>
      </c>
      <c r="D239" s="21" t="n">
        <v>1.5</v>
      </c>
      <c r="F239" s="0"/>
      <c r="G239" s="0"/>
    </row>
    <row r="240" customFormat="false" ht="15" hidden="false" customHeight="false" outlineLevel="0" collapsed="false">
      <c r="A240" s="18" t="s">
        <v>166</v>
      </c>
      <c r="B240" s="19" t="s">
        <v>8</v>
      </c>
      <c r="C240" s="20" t="n">
        <v>42519</v>
      </c>
      <c r="D240" s="21" t="n">
        <v>3</v>
      </c>
      <c r="F240" s="0"/>
      <c r="G240" s="0"/>
    </row>
    <row r="241" customFormat="false" ht="15" hidden="false" customHeight="false" outlineLevel="0" collapsed="false">
      <c r="A241" s="18" t="s">
        <v>167</v>
      </c>
      <c r="B241" s="19" t="s">
        <v>8</v>
      </c>
      <c r="C241" s="20" t="n">
        <v>42520</v>
      </c>
      <c r="D241" s="21" t="n">
        <v>0.5</v>
      </c>
      <c r="F241" s="0"/>
      <c r="G241" s="0"/>
    </row>
    <row r="243" customFormat="false" ht="15" hidden="false" customHeight="false" outlineLevel="0" collapsed="false">
      <c r="A243" s="0"/>
      <c r="C243" s="0"/>
      <c r="D243" s="3" t="n">
        <f aca="false">(SUM(D236:D241))</f>
        <v>8.5</v>
      </c>
      <c r="E243" s="2" t="n">
        <v>42522</v>
      </c>
      <c r="F243" s="4" t="n">
        <f aca="false">(D243 * 55)</f>
        <v>467.5</v>
      </c>
      <c r="G243" s="4" t="n">
        <f aca="false">(F243 * 1.19)</f>
        <v>556.325</v>
      </c>
    </row>
    <row r="245" customFormat="false" ht="15" hidden="false" customHeight="false" outlineLevel="0" collapsed="false">
      <c r="A245" s="31" t="s">
        <v>168</v>
      </c>
      <c r="B245" s="32" t="s">
        <v>8</v>
      </c>
      <c r="C245" s="33" t="n">
        <v>42522</v>
      </c>
      <c r="D245" s="34" t="n">
        <v>0.5</v>
      </c>
      <c r="F245" s="0"/>
      <c r="G245" s="0"/>
    </row>
    <row r="246" customFormat="false" ht="15" hidden="false" customHeight="false" outlineLevel="0" collapsed="false">
      <c r="A246" s="31" t="s">
        <v>169</v>
      </c>
      <c r="B246" s="32" t="s">
        <v>8</v>
      </c>
      <c r="C246" s="33" t="n">
        <v>42530</v>
      </c>
      <c r="D246" s="34" t="n">
        <v>0.5</v>
      </c>
      <c r="F246" s="0"/>
      <c r="G246" s="0"/>
    </row>
    <row r="247" customFormat="false" ht="15" hidden="false" customHeight="false" outlineLevel="0" collapsed="false">
      <c r="A247" s="31" t="s">
        <v>170</v>
      </c>
      <c r="B247" s="32" t="s">
        <v>8</v>
      </c>
      <c r="C247" s="33" t="n">
        <v>42535</v>
      </c>
      <c r="D247" s="34" t="n">
        <v>1</v>
      </c>
      <c r="F247" s="0"/>
      <c r="G247" s="0"/>
    </row>
    <row r="248" customFormat="false" ht="15" hidden="false" customHeight="false" outlineLevel="0" collapsed="false">
      <c r="A248" s="31" t="s">
        <v>171</v>
      </c>
      <c r="B248" s="32" t="s">
        <v>8</v>
      </c>
      <c r="C248" s="33" t="n">
        <v>42541</v>
      </c>
      <c r="D248" s="34" t="n">
        <v>3.5</v>
      </c>
      <c r="F248" s="0"/>
      <c r="G248" s="0"/>
    </row>
    <row r="249" customFormat="false" ht="15" hidden="false" customHeight="false" outlineLevel="0" collapsed="false">
      <c r="A249" s="31" t="s">
        <v>172</v>
      </c>
      <c r="B249" s="32" t="s">
        <v>8</v>
      </c>
      <c r="C249" s="33" t="n">
        <v>42542</v>
      </c>
      <c r="D249" s="34" t="n">
        <v>3</v>
      </c>
      <c r="F249" s="0"/>
      <c r="G249" s="0"/>
    </row>
    <row r="250" customFormat="false" ht="15" hidden="false" customHeight="false" outlineLevel="0" collapsed="false">
      <c r="A250" s="31" t="s">
        <v>173</v>
      </c>
      <c r="B250" s="32" t="s">
        <v>8</v>
      </c>
      <c r="C250" s="33" t="n">
        <v>42544</v>
      </c>
      <c r="D250" s="34" t="n">
        <v>0.5</v>
      </c>
      <c r="F250" s="0"/>
      <c r="G250" s="0"/>
    </row>
    <row r="251" customFormat="false" ht="15" hidden="false" customHeight="false" outlineLevel="0" collapsed="false">
      <c r="A251" s="31" t="s">
        <v>174</v>
      </c>
      <c r="B251" s="32" t="s">
        <v>8</v>
      </c>
      <c r="C251" s="33" t="n">
        <v>42547</v>
      </c>
      <c r="D251" s="34" t="n">
        <v>1.5</v>
      </c>
      <c r="F251" s="0"/>
      <c r="G251" s="0"/>
    </row>
    <row r="252" customFormat="false" ht="15" hidden="false" customHeight="false" outlineLevel="0" collapsed="false">
      <c r="A252" s="31" t="s">
        <v>175</v>
      </c>
      <c r="B252" s="32" t="s">
        <v>8</v>
      </c>
      <c r="C252" s="33" t="n">
        <v>42580</v>
      </c>
      <c r="D252" s="34" t="n">
        <v>1</v>
      </c>
      <c r="F252" s="0"/>
      <c r="G252" s="0"/>
    </row>
    <row r="254" customFormat="false" ht="15" hidden="false" customHeight="false" outlineLevel="0" collapsed="false">
      <c r="A254" s="0"/>
      <c r="C254" s="0"/>
      <c r="D254" s="3" t="n">
        <f aca="false">SUM(D245:D252)</f>
        <v>11.5</v>
      </c>
      <c r="E254" s="2" t="n">
        <v>42552</v>
      </c>
      <c r="F254" s="4" t="n">
        <f aca="false">(D254 * 55)</f>
        <v>632.5</v>
      </c>
      <c r="G254" s="4" t="n">
        <f aca="false">(F254 * 1.19)</f>
        <v>752.675</v>
      </c>
    </row>
    <row r="256" customFormat="false" ht="15" hidden="false" customHeight="false" outlineLevel="0" collapsed="false">
      <c r="A256" s="18" t="s">
        <v>176</v>
      </c>
      <c r="B256" s="19" t="s">
        <v>8</v>
      </c>
      <c r="C256" s="20" t="n">
        <v>42552</v>
      </c>
      <c r="D256" s="21" t="n">
        <v>0.5</v>
      </c>
      <c r="E256" s="19"/>
      <c r="F256" s="35"/>
      <c r="G256" s="35"/>
    </row>
    <row r="257" customFormat="false" ht="15" hidden="false" customHeight="false" outlineLevel="0" collapsed="false">
      <c r="A257" s="18" t="s">
        <v>177</v>
      </c>
      <c r="B257" s="19" t="s">
        <v>8</v>
      </c>
      <c r="C257" s="20" t="n">
        <v>42556</v>
      </c>
      <c r="D257" s="21" t="n">
        <v>1.5</v>
      </c>
      <c r="E257" s="19"/>
      <c r="F257" s="35"/>
      <c r="G257" s="35"/>
    </row>
    <row r="258" customFormat="false" ht="15" hidden="false" customHeight="false" outlineLevel="0" collapsed="false">
      <c r="A258" s="18" t="s">
        <v>178</v>
      </c>
      <c r="B258" s="19" t="s">
        <v>8</v>
      </c>
      <c r="C258" s="20" t="n">
        <v>42566</v>
      </c>
      <c r="D258" s="21" t="n">
        <v>1</v>
      </c>
      <c r="E258" s="19"/>
      <c r="F258" s="35"/>
      <c r="G258" s="35"/>
    </row>
    <row r="259" customFormat="false" ht="15" hidden="false" customHeight="false" outlineLevel="0" collapsed="false">
      <c r="A259" s="18" t="s">
        <v>177</v>
      </c>
      <c r="B259" s="19" t="s">
        <v>8</v>
      </c>
      <c r="C259" s="20" t="n">
        <v>42576</v>
      </c>
      <c r="D259" s="21" t="n">
        <v>2</v>
      </c>
      <c r="E259" s="19"/>
      <c r="F259" s="35"/>
      <c r="G259" s="35"/>
    </row>
    <row r="260" customFormat="false" ht="15" hidden="false" customHeight="false" outlineLevel="0" collapsed="false">
      <c r="A260" s="18" t="s">
        <v>179</v>
      </c>
      <c r="B260" s="19" t="s">
        <v>8</v>
      </c>
      <c r="C260" s="20" t="n">
        <v>42580</v>
      </c>
      <c r="D260" s="21" t="n">
        <v>1.5</v>
      </c>
      <c r="E260" s="19"/>
      <c r="F260" s="35"/>
      <c r="G260" s="35"/>
    </row>
    <row r="262" customFormat="false" ht="15" hidden="false" customHeight="false" outlineLevel="0" collapsed="false">
      <c r="A262" s="0"/>
      <c r="C262" s="0"/>
      <c r="D262" s="3" t="n">
        <f aca="false">SUM(D256:D260)</f>
        <v>6.5</v>
      </c>
      <c r="E262" s="2" t="n">
        <v>42583</v>
      </c>
      <c r="F262" s="4" t="n">
        <f aca="false">(D262 * 55)</f>
        <v>357.5</v>
      </c>
      <c r="G262" s="4" t="n">
        <f aca="false">(F262 * 1.19)</f>
        <v>425.425</v>
      </c>
    </row>
    <row r="264" customFormat="false" ht="15" hidden="false" customHeight="false" outlineLevel="0" collapsed="false">
      <c r="A264" s="18" t="s">
        <v>180</v>
      </c>
      <c r="B264" s="19" t="s">
        <v>8</v>
      </c>
      <c r="C264" s="20" t="n">
        <v>42595</v>
      </c>
      <c r="D264" s="21" t="n">
        <v>1</v>
      </c>
      <c r="F264" s="0"/>
      <c r="G264" s="0"/>
    </row>
    <row r="265" customFormat="false" ht="15" hidden="false" customHeight="false" outlineLevel="0" collapsed="false">
      <c r="A265" s="18" t="s">
        <v>181</v>
      </c>
      <c r="B265" s="19" t="s">
        <v>8</v>
      </c>
      <c r="C265" s="20" t="n">
        <v>42598</v>
      </c>
      <c r="D265" s="21" t="n">
        <v>1.5</v>
      </c>
      <c r="F265" s="0"/>
      <c r="G265" s="0"/>
    </row>
    <row r="266" customFormat="false" ht="15" hidden="false" customHeight="false" outlineLevel="0" collapsed="false">
      <c r="A266" s="18" t="s">
        <v>182</v>
      </c>
      <c r="B266" s="19" t="s">
        <v>8</v>
      </c>
      <c r="C266" s="20" t="n">
        <v>42599</v>
      </c>
      <c r="D266" s="21" t="n">
        <v>1</v>
      </c>
      <c r="F266" s="0"/>
      <c r="G266" s="0"/>
    </row>
    <row r="267" customFormat="false" ht="15" hidden="false" customHeight="false" outlineLevel="0" collapsed="false">
      <c r="A267" s="18" t="s">
        <v>183</v>
      </c>
      <c r="B267" s="19" t="s">
        <v>8</v>
      </c>
      <c r="C267" s="20" t="n">
        <v>42600</v>
      </c>
      <c r="D267" s="21" t="n">
        <v>1</v>
      </c>
      <c r="F267" s="0"/>
      <c r="G267" s="0"/>
    </row>
    <row r="268" customFormat="false" ht="15" hidden="false" customHeight="false" outlineLevel="0" collapsed="false">
      <c r="A268" s="18" t="s">
        <v>184</v>
      </c>
      <c r="B268" s="19" t="s">
        <v>8</v>
      </c>
      <c r="C268" s="20" t="n">
        <v>42602</v>
      </c>
      <c r="D268" s="21" t="n">
        <v>3</v>
      </c>
      <c r="F268" s="0"/>
      <c r="G268" s="0"/>
    </row>
    <row r="269" customFormat="false" ht="30" hidden="false" customHeight="false" outlineLevel="0" collapsed="false">
      <c r="A269" s="18" t="s">
        <v>185</v>
      </c>
      <c r="B269" s="19" t="s">
        <v>8</v>
      </c>
      <c r="C269" s="20" t="n">
        <v>42603</v>
      </c>
      <c r="D269" s="21" t="n">
        <v>3</v>
      </c>
      <c r="F269" s="0"/>
      <c r="G269" s="0"/>
    </row>
    <row r="270" customFormat="false" ht="15" hidden="false" customHeight="false" outlineLevel="0" collapsed="false">
      <c r="A270" s="0"/>
      <c r="C270" s="0"/>
      <c r="D270" s="0"/>
      <c r="F270" s="0"/>
      <c r="G270" s="0"/>
    </row>
    <row r="271" customFormat="false" ht="15" hidden="false" customHeight="false" outlineLevel="0" collapsed="false">
      <c r="A271" s="0"/>
      <c r="C271" s="0"/>
      <c r="D271" s="3" t="n">
        <f aca="false">SUM(D264:D269)</f>
        <v>10.5</v>
      </c>
      <c r="E271" s="2" t="n">
        <v>42615</v>
      </c>
      <c r="F271" s="4" t="n">
        <f aca="false">(D271 * 55)</f>
        <v>577.5</v>
      </c>
      <c r="G271" s="4" t="n">
        <f aca="false">(F271 * 1.19)</f>
        <v>687.225</v>
      </c>
    </row>
    <row r="273" customFormat="false" ht="15" hidden="false" customHeight="false" outlineLevel="0" collapsed="false">
      <c r="A273" s="18" t="s">
        <v>186</v>
      </c>
      <c r="B273" s="19" t="s">
        <v>8</v>
      </c>
      <c r="C273" s="20" t="n">
        <v>42615</v>
      </c>
      <c r="D273" s="21" t="n">
        <v>2</v>
      </c>
      <c r="F273" s="0"/>
      <c r="G273" s="0"/>
    </row>
    <row r="274" customFormat="false" ht="15" hidden="false" customHeight="false" outlineLevel="0" collapsed="false">
      <c r="A274" s="18" t="s">
        <v>187</v>
      </c>
      <c r="B274" s="19" t="s">
        <v>8</v>
      </c>
      <c r="C274" s="20" t="n">
        <v>42616</v>
      </c>
      <c r="D274" s="21" t="n">
        <v>1.5</v>
      </c>
      <c r="F274" s="0"/>
      <c r="G274" s="0"/>
    </row>
    <row r="275" customFormat="false" ht="15" hidden="false" customHeight="false" outlineLevel="0" collapsed="false">
      <c r="A275" s="18" t="s">
        <v>188</v>
      </c>
      <c r="B275" s="19" t="s">
        <v>8</v>
      </c>
      <c r="C275" s="20" t="n">
        <v>42617</v>
      </c>
      <c r="D275" s="21" t="n">
        <v>0.5</v>
      </c>
      <c r="F275" s="0"/>
      <c r="G275" s="0"/>
    </row>
    <row r="276" customFormat="false" ht="15" hidden="false" customHeight="false" outlineLevel="0" collapsed="false">
      <c r="A276" s="18" t="s">
        <v>189</v>
      </c>
      <c r="B276" s="19" t="s">
        <v>8</v>
      </c>
      <c r="C276" s="20" t="n">
        <v>42619</v>
      </c>
      <c r="D276" s="21" t="n">
        <v>1</v>
      </c>
      <c r="F276" s="0"/>
      <c r="G276" s="0"/>
    </row>
    <row r="277" customFormat="false" ht="15" hidden="false" customHeight="false" outlineLevel="0" collapsed="false">
      <c r="A277" s="18" t="s">
        <v>190</v>
      </c>
      <c r="B277" s="19" t="s">
        <v>8</v>
      </c>
      <c r="C277" s="20" t="n">
        <v>42624</v>
      </c>
      <c r="D277" s="21" t="n">
        <v>1</v>
      </c>
      <c r="F277" s="0"/>
      <c r="G277" s="0"/>
    </row>
    <row r="278" customFormat="false" ht="15" hidden="false" customHeight="false" outlineLevel="0" collapsed="false">
      <c r="A278" s="18" t="s">
        <v>191</v>
      </c>
      <c r="B278" s="19" t="s">
        <v>8</v>
      </c>
      <c r="C278" s="20" t="n">
        <v>42631</v>
      </c>
      <c r="D278" s="21" t="n">
        <v>1</v>
      </c>
      <c r="F278" s="0"/>
      <c r="G278" s="0"/>
    </row>
    <row r="279" customFormat="false" ht="15" hidden="false" customHeight="false" outlineLevel="0" collapsed="false">
      <c r="A279" s="18" t="s">
        <v>192</v>
      </c>
      <c r="B279" s="19" t="s">
        <v>8</v>
      </c>
      <c r="C279" s="20" t="n">
        <v>42633</v>
      </c>
      <c r="D279" s="21" t="n">
        <v>3.5</v>
      </c>
      <c r="F279" s="0"/>
      <c r="G279" s="0"/>
    </row>
    <row r="280" customFormat="false" ht="15" hidden="false" customHeight="false" outlineLevel="0" collapsed="false">
      <c r="A280" s="18" t="s">
        <v>193</v>
      </c>
      <c r="B280" s="19" t="s">
        <v>8</v>
      </c>
      <c r="C280" s="20" t="n">
        <v>42635</v>
      </c>
      <c r="D280" s="21" t="n">
        <v>1</v>
      </c>
      <c r="F280" s="0"/>
      <c r="G280" s="0"/>
    </row>
    <row r="281" customFormat="false" ht="15" hidden="false" customHeight="false" outlineLevel="0" collapsed="false">
      <c r="A281" s="18" t="s">
        <v>193</v>
      </c>
      <c r="B281" s="19" t="s">
        <v>8</v>
      </c>
      <c r="C281" s="20" t="n">
        <v>42636</v>
      </c>
      <c r="D281" s="21" t="n">
        <v>1.5</v>
      </c>
      <c r="F281" s="0"/>
      <c r="G281" s="0"/>
    </row>
    <row r="282" customFormat="false" ht="30" hidden="false" customHeight="false" outlineLevel="0" collapsed="false">
      <c r="A282" s="18" t="s">
        <v>194</v>
      </c>
      <c r="B282" s="19" t="s">
        <v>8</v>
      </c>
      <c r="C282" s="20" t="n">
        <v>42639</v>
      </c>
      <c r="D282" s="21" t="n">
        <v>3</v>
      </c>
      <c r="F282" s="0"/>
      <c r="G282" s="0"/>
    </row>
    <row r="283" customFormat="false" ht="15" hidden="false" customHeight="false" outlineLevel="0" collapsed="false">
      <c r="A283" s="18" t="s">
        <v>195</v>
      </c>
      <c r="B283" s="19" t="s">
        <v>8</v>
      </c>
      <c r="C283" s="20" t="n">
        <v>42640</v>
      </c>
      <c r="D283" s="21" t="n">
        <v>0.5</v>
      </c>
      <c r="F283" s="0"/>
      <c r="G283" s="0"/>
    </row>
    <row r="284" customFormat="false" ht="15" hidden="false" customHeight="false" outlineLevel="0" collapsed="false">
      <c r="A284" s="18" t="s">
        <v>196</v>
      </c>
      <c r="B284" s="19" t="s">
        <v>8</v>
      </c>
      <c r="C284" s="20" t="n">
        <v>42641</v>
      </c>
      <c r="D284" s="21" t="n">
        <v>1</v>
      </c>
      <c r="F284" s="0"/>
      <c r="G284" s="0"/>
    </row>
    <row r="286" customFormat="false" ht="15" hidden="false" customHeight="false" outlineLevel="0" collapsed="false">
      <c r="A286" s="0"/>
      <c r="C286" s="0"/>
      <c r="D286" s="3" t="n">
        <f aca="false">SUM(D273:D284)</f>
        <v>17.5</v>
      </c>
      <c r="E286" s="2" t="n">
        <v>42644</v>
      </c>
      <c r="F286" s="4" t="n">
        <f aca="false">(D286 * 55)</f>
        <v>962.5</v>
      </c>
      <c r="G286" s="4" t="n">
        <f aca="false">(F286 * 1.19)</f>
        <v>1145.375</v>
      </c>
    </row>
    <row r="288" customFormat="false" ht="15" hidden="false" customHeight="false" outlineLevel="0" collapsed="false">
      <c r="A288" s="18" t="s">
        <v>197</v>
      </c>
      <c r="B288" s="19" t="s">
        <v>8</v>
      </c>
      <c r="C288" s="20" t="n">
        <v>42645</v>
      </c>
      <c r="D288" s="21" t="n">
        <v>1</v>
      </c>
      <c r="E288" s="19"/>
      <c r="F288" s="35"/>
      <c r="G288" s="35"/>
    </row>
    <row r="289" customFormat="false" ht="15" hidden="false" customHeight="false" outlineLevel="0" collapsed="false">
      <c r="A289" s="18" t="s">
        <v>198</v>
      </c>
      <c r="B289" s="19" t="s">
        <v>8</v>
      </c>
      <c r="C289" s="20" t="n">
        <v>42648</v>
      </c>
      <c r="D289" s="21" t="n">
        <v>1</v>
      </c>
      <c r="E289" s="19"/>
      <c r="F289" s="35"/>
      <c r="G289" s="35"/>
    </row>
    <row r="290" customFormat="false" ht="15" hidden="false" customHeight="false" outlineLevel="0" collapsed="false">
      <c r="A290" s="18" t="s">
        <v>199</v>
      </c>
      <c r="B290" s="19" t="s">
        <v>8</v>
      </c>
      <c r="C290" s="20" t="n">
        <v>42649</v>
      </c>
      <c r="D290" s="21" t="n">
        <v>0.75</v>
      </c>
      <c r="E290" s="19"/>
      <c r="F290" s="35"/>
      <c r="G290" s="35"/>
    </row>
    <row r="291" customFormat="false" ht="30" hidden="false" customHeight="false" outlineLevel="0" collapsed="false">
      <c r="A291" s="18" t="s">
        <v>200</v>
      </c>
      <c r="B291" s="19" t="s">
        <v>8</v>
      </c>
      <c r="C291" s="20" t="n">
        <v>42653</v>
      </c>
      <c r="D291" s="21" t="n">
        <v>1.5</v>
      </c>
      <c r="E291" s="19"/>
      <c r="F291" s="35"/>
      <c r="G291" s="35"/>
    </row>
    <row r="292" customFormat="false" ht="15" hidden="false" customHeight="false" outlineLevel="0" collapsed="false">
      <c r="A292" s="18" t="s">
        <v>201</v>
      </c>
      <c r="B292" s="19" t="s">
        <v>8</v>
      </c>
      <c r="C292" s="20" t="n">
        <v>42659</v>
      </c>
      <c r="D292" s="21" t="n">
        <v>2</v>
      </c>
      <c r="E292" s="19"/>
      <c r="F292" s="35"/>
      <c r="G292" s="35"/>
    </row>
    <row r="293" customFormat="false" ht="15" hidden="false" customHeight="false" outlineLevel="0" collapsed="false">
      <c r="A293" s="18" t="s">
        <v>201</v>
      </c>
      <c r="B293" s="19" t="s">
        <v>8</v>
      </c>
      <c r="C293" s="20" t="n">
        <v>42660</v>
      </c>
      <c r="D293" s="21" t="n">
        <v>1</v>
      </c>
      <c r="E293" s="19"/>
      <c r="F293" s="35"/>
      <c r="G293" s="35"/>
    </row>
    <row r="294" customFormat="false" ht="15" hidden="false" customHeight="false" outlineLevel="0" collapsed="false">
      <c r="A294" s="18" t="s">
        <v>202</v>
      </c>
      <c r="B294" s="19" t="s">
        <v>8</v>
      </c>
      <c r="C294" s="20" t="n">
        <v>42662</v>
      </c>
      <c r="D294" s="21" t="n">
        <v>0.5</v>
      </c>
      <c r="E294" s="19"/>
      <c r="F294" s="35"/>
      <c r="G294" s="35"/>
    </row>
    <row r="295" customFormat="false" ht="30" hidden="false" customHeight="false" outlineLevel="0" collapsed="false">
      <c r="A295" s="18" t="s">
        <v>203</v>
      </c>
      <c r="B295" s="19" t="s">
        <v>8</v>
      </c>
      <c r="C295" s="20" t="n">
        <v>42667</v>
      </c>
      <c r="D295" s="21" t="n">
        <v>1.5</v>
      </c>
      <c r="E295" s="19"/>
      <c r="F295" s="35"/>
      <c r="G295" s="35"/>
    </row>
    <row r="296" customFormat="false" ht="15" hidden="false" customHeight="false" outlineLevel="0" collapsed="false">
      <c r="A296" s="18" t="s">
        <v>204</v>
      </c>
      <c r="B296" s="19" t="s">
        <v>8</v>
      </c>
      <c r="C296" s="20" t="n">
        <v>42669</v>
      </c>
      <c r="D296" s="21" t="n">
        <v>1</v>
      </c>
      <c r="E296" s="19"/>
      <c r="F296" s="35"/>
      <c r="G296" s="35"/>
    </row>
    <row r="297" customFormat="false" ht="15" hidden="false" customHeight="false" outlineLevel="0" collapsed="false">
      <c r="A297" s="18" t="s">
        <v>205</v>
      </c>
      <c r="B297" s="19" t="s">
        <v>8</v>
      </c>
      <c r="C297" s="20" t="n">
        <v>42671</v>
      </c>
      <c r="D297" s="21" t="n">
        <v>1</v>
      </c>
      <c r="E297" s="19"/>
      <c r="F297" s="35"/>
      <c r="G297" s="35"/>
    </row>
    <row r="298" customFormat="false" ht="15" hidden="false" customHeight="false" outlineLevel="0" collapsed="false">
      <c r="A298" s="18" t="s">
        <v>206</v>
      </c>
      <c r="B298" s="19" t="s">
        <v>8</v>
      </c>
      <c r="C298" s="20" t="n">
        <v>42673</v>
      </c>
      <c r="D298" s="21" t="n">
        <v>0.5</v>
      </c>
      <c r="E298" s="19"/>
      <c r="F298" s="35"/>
      <c r="G298" s="35"/>
    </row>
    <row r="300" customFormat="false" ht="15" hidden="false" customHeight="false" outlineLevel="0" collapsed="false">
      <c r="A300" s="0"/>
      <c r="C300" s="0"/>
      <c r="D300" s="3" t="n">
        <f aca="false">SUM(D288:D298)</f>
        <v>11.75</v>
      </c>
      <c r="E300" s="2" t="n">
        <v>42675</v>
      </c>
      <c r="F300" s="4" t="n">
        <f aca="false">(D300 * 55)</f>
        <v>646.25</v>
      </c>
      <c r="G300" s="4" t="n">
        <f aca="false">(F300 * 1.19)</f>
        <v>769.0375</v>
      </c>
    </row>
    <row r="302" customFormat="false" ht="15" hidden="false" customHeight="false" outlineLevel="0" collapsed="false">
      <c r="A302" s="18" t="s">
        <v>207</v>
      </c>
      <c r="B302" s="19" t="s">
        <v>8</v>
      </c>
      <c r="C302" s="20" t="n">
        <v>42675</v>
      </c>
      <c r="D302" s="21" t="n">
        <v>1</v>
      </c>
      <c r="E302" s="19"/>
      <c r="F302" s="35"/>
      <c r="G302" s="35"/>
    </row>
    <row r="303" customFormat="false" ht="15" hidden="false" customHeight="false" outlineLevel="0" collapsed="false">
      <c r="A303" s="18" t="s">
        <v>208</v>
      </c>
      <c r="B303" s="19" t="s">
        <v>8</v>
      </c>
      <c r="C303" s="20" t="n">
        <v>42675</v>
      </c>
      <c r="D303" s="21" t="n">
        <v>1</v>
      </c>
      <c r="E303" s="19"/>
      <c r="F303" s="35"/>
      <c r="G303" s="35"/>
    </row>
    <row r="304" customFormat="false" ht="15" hidden="false" customHeight="false" outlineLevel="0" collapsed="false">
      <c r="A304" s="18" t="s">
        <v>209</v>
      </c>
      <c r="B304" s="19" t="s">
        <v>8</v>
      </c>
      <c r="C304" s="20" t="n">
        <v>42677</v>
      </c>
      <c r="D304" s="21" t="n">
        <v>0.75</v>
      </c>
      <c r="E304" s="19"/>
      <c r="F304" s="35"/>
      <c r="G304" s="35"/>
    </row>
    <row r="305" customFormat="false" ht="15" hidden="false" customHeight="false" outlineLevel="0" collapsed="false">
      <c r="A305" s="18" t="s">
        <v>210</v>
      </c>
      <c r="B305" s="19" t="s">
        <v>8</v>
      </c>
      <c r="C305" s="20" t="n">
        <v>42680</v>
      </c>
      <c r="D305" s="21" t="n">
        <v>0.75</v>
      </c>
      <c r="E305" s="19"/>
      <c r="F305" s="35"/>
      <c r="G305" s="35"/>
    </row>
    <row r="306" customFormat="false" ht="15" hidden="false" customHeight="false" outlineLevel="0" collapsed="false">
      <c r="A306" s="18" t="s">
        <v>211</v>
      </c>
      <c r="B306" s="19" t="s">
        <v>8</v>
      </c>
      <c r="C306" s="20" t="n">
        <v>42683</v>
      </c>
      <c r="D306" s="21" t="n">
        <v>3</v>
      </c>
      <c r="E306" s="19"/>
      <c r="F306" s="35"/>
      <c r="G306" s="35"/>
    </row>
    <row r="307" customFormat="false" ht="15" hidden="false" customHeight="false" outlineLevel="0" collapsed="false">
      <c r="A307" s="18" t="s">
        <v>212</v>
      </c>
      <c r="B307" s="19" t="s">
        <v>8</v>
      </c>
      <c r="C307" s="20" t="n">
        <v>42689</v>
      </c>
      <c r="D307" s="21" t="n">
        <v>0.5</v>
      </c>
      <c r="E307" s="19"/>
      <c r="F307" s="35"/>
      <c r="G307" s="35"/>
    </row>
    <row r="308" customFormat="false" ht="15" hidden="false" customHeight="false" outlineLevel="0" collapsed="false">
      <c r="A308" s="18" t="s">
        <v>213</v>
      </c>
      <c r="B308" s="19" t="s">
        <v>8</v>
      </c>
      <c r="C308" s="20" t="n">
        <v>42695</v>
      </c>
      <c r="D308" s="21" t="n">
        <v>0.5</v>
      </c>
      <c r="E308" s="19"/>
      <c r="F308" s="35"/>
      <c r="G308" s="35"/>
    </row>
    <row r="309" customFormat="false" ht="15" hidden="false" customHeight="false" outlineLevel="0" collapsed="false">
      <c r="A309" s="18" t="s">
        <v>214</v>
      </c>
      <c r="B309" s="19" t="s">
        <v>8</v>
      </c>
      <c r="C309" s="20" t="n">
        <v>42697</v>
      </c>
      <c r="D309" s="21" t="n">
        <v>0.5</v>
      </c>
      <c r="E309" s="19"/>
      <c r="F309" s="35"/>
      <c r="G309" s="35"/>
    </row>
    <row r="310" customFormat="false" ht="15" hidden="false" customHeight="false" outlineLevel="0" collapsed="false">
      <c r="A310" s="18" t="s">
        <v>215</v>
      </c>
      <c r="B310" s="19" t="s">
        <v>8</v>
      </c>
      <c r="C310" s="20" t="n">
        <v>42704</v>
      </c>
      <c r="D310" s="21" t="n">
        <v>3</v>
      </c>
      <c r="E310" s="19"/>
      <c r="F310" s="35"/>
      <c r="G310" s="35"/>
    </row>
    <row r="312" customFormat="false" ht="15" hidden="false" customHeight="false" outlineLevel="0" collapsed="false">
      <c r="A312" s="0"/>
      <c r="C312" s="0"/>
      <c r="D312" s="3" t="n">
        <f aca="false">SUM(D302:D310)</f>
        <v>11</v>
      </c>
      <c r="E312" s="2" t="n">
        <v>42707</v>
      </c>
      <c r="F312" s="4" t="n">
        <f aca="false">(D312 * 55)</f>
        <v>605</v>
      </c>
      <c r="G312" s="4" t="n">
        <f aca="false">(F312 * 1.19)</f>
        <v>719.95</v>
      </c>
    </row>
    <row r="314" customFormat="false" ht="15" hidden="false" customHeight="false" outlineLevel="0" collapsed="false">
      <c r="A314" s="18" t="s">
        <v>216</v>
      </c>
      <c r="B314" s="19" t="s">
        <v>8</v>
      </c>
      <c r="C314" s="20" t="n">
        <v>42705</v>
      </c>
      <c r="D314" s="21" t="n">
        <v>3</v>
      </c>
      <c r="E314" s="19"/>
      <c r="F314" s="35"/>
      <c r="G314" s="35"/>
    </row>
    <row r="315" customFormat="false" ht="15" hidden="false" customHeight="false" outlineLevel="0" collapsed="false">
      <c r="A315" s="18" t="s">
        <v>217</v>
      </c>
      <c r="B315" s="19" t="s">
        <v>8</v>
      </c>
      <c r="C315" s="20" t="n">
        <v>42706</v>
      </c>
      <c r="D315" s="21" t="n">
        <v>1</v>
      </c>
      <c r="E315" s="19"/>
      <c r="F315" s="35"/>
      <c r="G315" s="35"/>
    </row>
    <row r="316" customFormat="false" ht="15" hidden="false" customHeight="false" outlineLevel="0" collapsed="false">
      <c r="A316" s="18" t="s">
        <v>218</v>
      </c>
      <c r="B316" s="19" t="s">
        <v>8</v>
      </c>
      <c r="C316" s="20" t="n">
        <v>42706</v>
      </c>
      <c r="D316" s="21" t="n">
        <v>1.5</v>
      </c>
      <c r="E316" s="19"/>
      <c r="F316" s="35"/>
      <c r="G316" s="35"/>
    </row>
    <row r="317" customFormat="false" ht="15" hidden="false" customHeight="false" outlineLevel="0" collapsed="false">
      <c r="A317" s="18" t="s">
        <v>219</v>
      </c>
      <c r="B317" s="19" t="s">
        <v>8</v>
      </c>
      <c r="C317" s="20" t="n">
        <v>42708</v>
      </c>
      <c r="D317" s="21" t="n">
        <v>1.5</v>
      </c>
      <c r="E317" s="19"/>
      <c r="F317" s="35"/>
      <c r="G317" s="35"/>
    </row>
    <row r="318" customFormat="false" ht="15" hidden="false" customHeight="false" outlineLevel="0" collapsed="false">
      <c r="A318" s="18" t="s">
        <v>220</v>
      </c>
      <c r="B318" s="19" t="s">
        <v>8</v>
      </c>
      <c r="C318" s="20" t="n">
        <v>42718</v>
      </c>
      <c r="D318" s="21" t="n">
        <v>0.5</v>
      </c>
      <c r="E318" s="19"/>
      <c r="F318" s="35"/>
      <c r="G318" s="35"/>
    </row>
    <row r="319" customFormat="false" ht="15" hidden="false" customHeight="false" outlineLevel="0" collapsed="false">
      <c r="A319" s="18" t="s">
        <v>221</v>
      </c>
      <c r="B319" s="19" t="s">
        <v>8</v>
      </c>
      <c r="C319" s="20" t="n">
        <v>42719</v>
      </c>
      <c r="D319" s="21" t="n">
        <v>0.5</v>
      </c>
      <c r="E319" s="19"/>
      <c r="F319" s="35"/>
      <c r="G319" s="35"/>
    </row>
    <row r="320" customFormat="false" ht="17.25" hidden="false" customHeight="true" outlineLevel="0" collapsed="false">
      <c r="A320" s="18" t="s">
        <v>222</v>
      </c>
      <c r="B320" s="19" t="s">
        <v>8</v>
      </c>
      <c r="C320" s="20" t="n">
        <v>42723</v>
      </c>
      <c r="D320" s="21" t="n">
        <v>1</v>
      </c>
      <c r="E320" s="19"/>
      <c r="F320" s="35"/>
      <c r="G320" s="35"/>
    </row>
    <row r="321" customFormat="false" ht="15" hidden="false" customHeight="false" outlineLevel="0" collapsed="false">
      <c r="A321" s="18" t="s">
        <v>223</v>
      </c>
      <c r="B321" s="19" t="s">
        <v>8</v>
      </c>
      <c r="C321" s="20" t="n">
        <v>42725</v>
      </c>
      <c r="D321" s="21" t="n">
        <v>4</v>
      </c>
      <c r="E321" s="19"/>
      <c r="F321" s="35"/>
      <c r="G321" s="35"/>
    </row>
    <row r="322" customFormat="false" ht="15" hidden="false" customHeight="false" outlineLevel="0" collapsed="false">
      <c r="A322" s="18" t="s">
        <v>224</v>
      </c>
      <c r="B322" s="19" t="s">
        <v>8</v>
      </c>
      <c r="C322" s="20" t="n">
        <v>42727</v>
      </c>
      <c r="D322" s="21" t="n">
        <v>4</v>
      </c>
      <c r="E322" s="19"/>
      <c r="F322" s="35"/>
      <c r="G322" s="35"/>
    </row>
    <row r="323" customFormat="false" ht="15" hidden="false" customHeight="false" outlineLevel="0" collapsed="false">
      <c r="A323" s="18" t="s">
        <v>225</v>
      </c>
      <c r="B323" s="19" t="s">
        <v>8</v>
      </c>
      <c r="C323" s="20" t="n">
        <v>42732</v>
      </c>
      <c r="D323" s="21" t="n">
        <v>1</v>
      </c>
      <c r="E323" s="19"/>
      <c r="F323" s="35"/>
      <c r="G323" s="35"/>
    </row>
    <row r="324" customFormat="false" ht="15" hidden="false" customHeight="false" outlineLevel="0" collapsed="false">
      <c r="A324" s="18" t="s">
        <v>225</v>
      </c>
      <c r="B324" s="19" t="s">
        <v>8</v>
      </c>
      <c r="C324" s="20" t="n">
        <v>42735</v>
      </c>
      <c r="D324" s="21" t="n">
        <v>4</v>
      </c>
      <c r="E324" s="19"/>
      <c r="F324" s="35"/>
      <c r="G324" s="35"/>
    </row>
    <row r="326" customFormat="false" ht="15" hidden="false" customHeight="false" outlineLevel="0" collapsed="false">
      <c r="A326" s="0"/>
      <c r="C326" s="0"/>
      <c r="D326" s="3" t="n">
        <f aca="false">SUM(D314:D324)</f>
        <v>22</v>
      </c>
      <c r="E326" s="2" t="n">
        <v>42736</v>
      </c>
      <c r="F326" s="4" t="n">
        <f aca="false">(D326 * 55)</f>
        <v>1210</v>
      </c>
      <c r="G326" s="4" t="n">
        <f aca="false">(F326 * 1.19)</f>
        <v>1439.9</v>
      </c>
    </row>
    <row r="328" customFormat="false" ht="15" hidden="false" customHeight="false" outlineLevel="0" collapsed="false">
      <c r="A328" s="18" t="s">
        <v>226</v>
      </c>
      <c r="B328" s="19" t="s">
        <v>8</v>
      </c>
      <c r="C328" s="20" t="n">
        <v>42738</v>
      </c>
      <c r="D328" s="21" t="n">
        <v>1</v>
      </c>
      <c r="F328" s="0"/>
      <c r="G328" s="0"/>
    </row>
    <row r="329" customFormat="false" ht="15" hidden="false" customHeight="false" outlineLevel="0" collapsed="false">
      <c r="A329" s="18" t="s">
        <v>227</v>
      </c>
      <c r="B329" s="19" t="s">
        <v>8</v>
      </c>
      <c r="C329" s="20" t="n">
        <v>42739</v>
      </c>
      <c r="D329" s="21" t="n">
        <v>1.5</v>
      </c>
      <c r="F329" s="0"/>
      <c r="G329" s="0"/>
    </row>
    <row r="330" customFormat="false" ht="15" hidden="false" customHeight="false" outlineLevel="0" collapsed="false">
      <c r="A330" s="18" t="s">
        <v>228</v>
      </c>
      <c r="B330" s="19" t="s">
        <v>8</v>
      </c>
      <c r="C330" s="20" t="n">
        <v>42739</v>
      </c>
      <c r="D330" s="21" t="n">
        <v>1.5</v>
      </c>
      <c r="F330" s="0"/>
      <c r="G330" s="0"/>
    </row>
    <row r="331" customFormat="false" ht="15" hidden="false" customHeight="false" outlineLevel="0" collapsed="false">
      <c r="A331" s="18" t="s">
        <v>229</v>
      </c>
      <c r="B331" s="19" t="s">
        <v>8</v>
      </c>
      <c r="C331" s="20" t="n">
        <v>42740</v>
      </c>
      <c r="D331" s="21" t="n">
        <v>1</v>
      </c>
      <c r="F331" s="0"/>
      <c r="G331" s="0"/>
    </row>
    <row r="332" customFormat="false" ht="30" hidden="false" customHeight="false" outlineLevel="0" collapsed="false">
      <c r="A332" s="18" t="s">
        <v>230</v>
      </c>
      <c r="B332" s="19" t="s">
        <v>8</v>
      </c>
      <c r="C332" s="20" t="n">
        <v>42741</v>
      </c>
      <c r="D332" s="21" t="n">
        <v>1.5</v>
      </c>
      <c r="F332" s="0"/>
      <c r="G332" s="0"/>
    </row>
    <row r="333" customFormat="false" ht="15" hidden="false" customHeight="false" outlineLevel="0" collapsed="false">
      <c r="A333" s="18" t="s">
        <v>231</v>
      </c>
      <c r="B333" s="19" t="s">
        <v>8</v>
      </c>
      <c r="C333" s="20" t="n">
        <v>42747</v>
      </c>
      <c r="D333" s="21" t="n">
        <v>2</v>
      </c>
      <c r="F333" s="0"/>
      <c r="G333" s="0"/>
    </row>
    <row r="334" customFormat="false" ht="15" hidden="false" customHeight="false" outlineLevel="0" collapsed="false">
      <c r="A334" s="18" t="s">
        <v>232</v>
      </c>
      <c r="B334" s="19" t="s">
        <v>8</v>
      </c>
      <c r="C334" s="20" t="n">
        <v>42754</v>
      </c>
      <c r="D334" s="21" t="n">
        <v>4</v>
      </c>
      <c r="F334" s="0"/>
      <c r="G334" s="0"/>
    </row>
    <row r="335" customFormat="false" ht="15" hidden="false" customHeight="false" outlineLevel="0" collapsed="false">
      <c r="A335" s="18" t="s">
        <v>233</v>
      </c>
      <c r="B335" s="19" t="s">
        <v>8</v>
      </c>
      <c r="C335" s="20" t="n">
        <v>42754</v>
      </c>
      <c r="D335" s="21" t="n">
        <v>1</v>
      </c>
      <c r="F335" s="0"/>
      <c r="G335" s="0"/>
    </row>
    <row r="336" customFormat="false" ht="15" hidden="false" customHeight="false" outlineLevel="0" collapsed="false">
      <c r="A336" s="18" t="s">
        <v>234</v>
      </c>
      <c r="B336" s="19" t="s">
        <v>8</v>
      </c>
      <c r="C336" s="20" t="n">
        <v>42754</v>
      </c>
      <c r="D336" s="21" t="n">
        <v>1</v>
      </c>
      <c r="F336" s="0"/>
      <c r="G336" s="0"/>
    </row>
    <row r="337" customFormat="false" ht="15" hidden="false" customHeight="false" outlineLevel="0" collapsed="false">
      <c r="A337" s="18" t="s">
        <v>235</v>
      </c>
      <c r="B337" s="19" t="s">
        <v>8</v>
      </c>
      <c r="C337" s="20" t="n">
        <v>42755</v>
      </c>
      <c r="D337" s="21" t="n">
        <v>0.5</v>
      </c>
      <c r="F337" s="0"/>
      <c r="G337" s="0"/>
    </row>
    <row r="338" customFormat="false" ht="15" hidden="false" customHeight="false" outlineLevel="0" collapsed="false">
      <c r="A338" s="18" t="s">
        <v>236</v>
      </c>
      <c r="B338" s="19" t="s">
        <v>8</v>
      </c>
      <c r="C338" s="20" t="n">
        <v>42755</v>
      </c>
      <c r="D338" s="21" t="n">
        <v>3</v>
      </c>
      <c r="F338" s="0"/>
      <c r="G338" s="0"/>
    </row>
    <row r="339" customFormat="false" ht="15" hidden="false" customHeight="false" outlineLevel="0" collapsed="false">
      <c r="A339" s="18" t="s">
        <v>237</v>
      </c>
      <c r="B339" s="19" t="s">
        <v>8</v>
      </c>
      <c r="C339" s="20" t="n">
        <v>42758</v>
      </c>
      <c r="D339" s="21" t="n">
        <v>1</v>
      </c>
      <c r="F339" s="0"/>
      <c r="G339" s="0"/>
    </row>
    <row r="340" customFormat="false" ht="15" hidden="false" customHeight="false" outlineLevel="0" collapsed="false">
      <c r="A340" s="18" t="s">
        <v>238</v>
      </c>
      <c r="B340" s="19" t="s">
        <v>8</v>
      </c>
      <c r="C340" s="20" t="n">
        <v>42764</v>
      </c>
      <c r="D340" s="21" t="n">
        <v>2</v>
      </c>
      <c r="F340" s="0"/>
      <c r="G340" s="0"/>
    </row>
    <row r="341" customFormat="false" ht="15" hidden="false" customHeight="false" outlineLevel="0" collapsed="false">
      <c r="A341" s="18" t="s">
        <v>239</v>
      </c>
      <c r="B341" s="19" t="s">
        <v>8</v>
      </c>
      <c r="C341" s="20" t="n">
        <v>42766</v>
      </c>
      <c r="D341" s="21" t="n">
        <v>2</v>
      </c>
      <c r="F341" s="0"/>
      <c r="G341" s="0"/>
    </row>
    <row r="343" customFormat="false" ht="15" hidden="false" customHeight="false" outlineLevel="0" collapsed="false">
      <c r="A343" s="0"/>
      <c r="C343" s="0"/>
      <c r="D343" s="3" t="n">
        <f aca="false">SUM(D328:D341)</f>
        <v>23</v>
      </c>
      <c r="E343" s="2" t="n">
        <v>42766</v>
      </c>
      <c r="F343" s="4" t="n">
        <f aca="false">(D343 * 55)</f>
        <v>1265</v>
      </c>
      <c r="G343" s="4" t="n">
        <f aca="false">(F343 * 1.19)</f>
        <v>1505.35</v>
      </c>
    </row>
    <row r="345" customFormat="false" ht="15" hidden="false" customHeight="false" outlineLevel="0" collapsed="false">
      <c r="A345" s="18" t="s">
        <v>240</v>
      </c>
      <c r="B345" s="19" t="s">
        <v>8</v>
      </c>
      <c r="C345" s="20" t="n">
        <v>42767</v>
      </c>
      <c r="D345" s="21" t="n">
        <v>1.5</v>
      </c>
      <c r="F345" s="0"/>
      <c r="G345" s="0"/>
    </row>
    <row r="346" customFormat="false" ht="15" hidden="false" customHeight="false" outlineLevel="0" collapsed="false">
      <c r="A346" s="18" t="s">
        <v>241</v>
      </c>
      <c r="B346" s="19" t="s">
        <v>8</v>
      </c>
      <c r="C346" s="20" t="n">
        <v>42772</v>
      </c>
      <c r="D346" s="21" t="n">
        <v>3</v>
      </c>
      <c r="F346" s="0"/>
      <c r="G346" s="0"/>
    </row>
    <row r="347" customFormat="false" ht="15" hidden="false" customHeight="false" outlineLevel="0" collapsed="false">
      <c r="A347" s="18" t="s">
        <v>242</v>
      </c>
      <c r="B347" s="19" t="s">
        <v>8</v>
      </c>
      <c r="C347" s="20" t="n">
        <v>42779</v>
      </c>
      <c r="D347" s="21" t="n">
        <v>2</v>
      </c>
      <c r="F347" s="0"/>
      <c r="G347" s="0"/>
    </row>
    <row r="348" customFormat="false" ht="15" hidden="false" customHeight="false" outlineLevel="0" collapsed="false">
      <c r="A348" s="18" t="s">
        <v>243</v>
      </c>
      <c r="B348" s="19" t="s">
        <v>8</v>
      </c>
      <c r="C348" s="20" t="n">
        <v>42781</v>
      </c>
      <c r="D348" s="21" t="n">
        <v>1</v>
      </c>
      <c r="F348" s="0"/>
      <c r="G348" s="0"/>
    </row>
    <row r="349" customFormat="false" ht="15" hidden="false" customHeight="false" outlineLevel="0" collapsed="false">
      <c r="A349" s="18" t="s">
        <v>244</v>
      </c>
      <c r="B349" s="19" t="s">
        <v>8</v>
      </c>
      <c r="C349" s="20" t="n">
        <v>42784</v>
      </c>
      <c r="D349" s="21" t="n">
        <v>2.5</v>
      </c>
      <c r="F349" s="0"/>
      <c r="G349" s="0"/>
    </row>
    <row r="350" customFormat="false" ht="15" hidden="false" customHeight="false" outlineLevel="0" collapsed="false">
      <c r="A350" s="18" t="s">
        <v>245</v>
      </c>
      <c r="B350" s="19" t="s">
        <v>8</v>
      </c>
      <c r="C350" s="20" t="n">
        <v>42791</v>
      </c>
      <c r="D350" s="21" t="n">
        <v>4</v>
      </c>
      <c r="F350" s="0"/>
      <c r="G350" s="0"/>
    </row>
    <row r="352" customFormat="false" ht="15" hidden="false" customHeight="false" outlineLevel="0" collapsed="false">
      <c r="A352" s="0"/>
      <c r="C352" s="0"/>
      <c r="D352" s="3" t="n">
        <f aca="false">SUM(D345:D350)</f>
        <v>14</v>
      </c>
      <c r="E352" s="2" t="n">
        <v>42794</v>
      </c>
      <c r="F352" s="4" t="n">
        <f aca="false">(D352 * 55)</f>
        <v>770</v>
      </c>
      <c r="G352" s="4" t="n">
        <f aca="false">(F352 * 1.19)</f>
        <v>916.3</v>
      </c>
    </row>
    <row r="353" customFormat="false" ht="15" hidden="false" customHeight="false" outlineLevel="0" collapsed="false">
      <c r="A353" s="0"/>
      <c r="C353" s="0"/>
      <c r="D353" s="0"/>
    </row>
    <row r="354" customFormat="false" ht="15" hidden="false" customHeight="false" outlineLevel="0" collapsed="false">
      <c r="A354" s="1" t="s">
        <v>246</v>
      </c>
      <c r="B354" s="0" t="s">
        <v>8</v>
      </c>
      <c r="C354" s="2" t="n">
        <v>42802</v>
      </c>
      <c r="D354" s="3" t="n">
        <v>2.5</v>
      </c>
    </row>
    <row r="355" customFormat="false" ht="15" hidden="false" customHeight="false" outlineLevel="0" collapsed="false">
      <c r="A355" s="1" t="s">
        <v>247</v>
      </c>
      <c r="B355" s="0" t="s">
        <v>8</v>
      </c>
      <c r="C355" s="2" t="n">
        <v>42807</v>
      </c>
      <c r="D355" s="3" t="n">
        <v>1</v>
      </c>
    </row>
    <row r="356" customFormat="false" ht="15" hidden="false" customHeight="false" outlineLevel="0" collapsed="false">
      <c r="A356" s="1" t="s">
        <v>248</v>
      </c>
      <c r="B356" s="0" t="s">
        <v>8</v>
      </c>
      <c r="C356" s="2" t="n">
        <v>42810</v>
      </c>
      <c r="D356" s="3" t="n">
        <v>1.5</v>
      </c>
    </row>
    <row r="357" customFormat="false" ht="15" hidden="false" customHeight="false" outlineLevel="0" collapsed="false">
      <c r="A357" s="1" t="s">
        <v>249</v>
      </c>
      <c r="B357" s="0" t="s">
        <v>8</v>
      </c>
      <c r="C357" s="2" t="n">
        <v>42812</v>
      </c>
      <c r="D357" s="3" t="n">
        <v>3.5</v>
      </c>
    </row>
    <row r="358" customFormat="false" ht="15" hidden="false" customHeight="false" outlineLevel="0" collapsed="false">
      <c r="A358" s="1" t="s">
        <v>249</v>
      </c>
      <c r="B358" s="0" t="s">
        <v>8</v>
      </c>
      <c r="C358" s="2" t="n">
        <v>42813</v>
      </c>
      <c r="D358" s="3" t="n">
        <v>1</v>
      </c>
    </row>
    <row r="359" customFormat="false" ht="15" hidden="false" customHeight="false" outlineLevel="0" collapsed="false">
      <c r="A359" s="1" t="s">
        <v>250</v>
      </c>
      <c r="B359" s="0" t="s">
        <v>8</v>
      </c>
      <c r="C359" s="2" t="n">
        <v>42814</v>
      </c>
      <c r="D359" s="3" t="n">
        <v>6</v>
      </c>
    </row>
    <row r="360" customFormat="false" ht="15" hidden="false" customHeight="false" outlineLevel="0" collapsed="false">
      <c r="A360" s="1" t="s">
        <v>251</v>
      </c>
      <c r="B360" s="0" t="s">
        <v>8</v>
      </c>
      <c r="C360" s="2" t="n">
        <v>42815</v>
      </c>
      <c r="D360" s="3" t="n">
        <v>1</v>
      </c>
    </row>
    <row r="361" customFormat="false" ht="15" hidden="false" customHeight="false" outlineLevel="0" collapsed="false">
      <c r="A361" s="1" t="s">
        <v>252</v>
      </c>
      <c r="B361" s="0" t="s">
        <v>8</v>
      </c>
      <c r="C361" s="2" t="n">
        <v>42816</v>
      </c>
      <c r="D361" s="3" t="n">
        <v>2</v>
      </c>
    </row>
    <row r="362" customFormat="false" ht="15" hidden="false" customHeight="false" outlineLevel="0" collapsed="false">
      <c r="A362" s="1" t="s">
        <v>253</v>
      </c>
      <c r="B362" s="0" t="s">
        <v>8</v>
      </c>
      <c r="C362" s="2" t="n">
        <v>42817</v>
      </c>
      <c r="D362" s="3" t="n">
        <v>1.5</v>
      </c>
    </row>
    <row r="363" customFormat="false" ht="15" hidden="false" customHeight="false" outlineLevel="0" collapsed="false">
      <c r="A363" s="1" t="s">
        <v>254</v>
      </c>
      <c r="B363" s="0" t="s">
        <v>8</v>
      </c>
      <c r="C363" s="2" t="n">
        <v>42819</v>
      </c>
      <c r="D363" s="3" t="n">
        <v>3.5</v>
      </c>
    </row>
    <row r="364" customFormat="false" ht="15" hidden="false" customHeight="false" outlineLevel="0" collapsed="false">
      <c r="A364" s="1" t="s">
        <v>249</v>
      </c>
      <c r="B364" s="0" t="s">
        <v>8</v>
      </c>
      <c r="C364" s="2" t="n">
        <v>42821</v>
      </c>
      <c r="D364" s="3" t="n">
        <v>1.5</v>
      </c>
    </row>
    <row r="365" customFormat="false" ht="15" hidden="false" customHeight="false" outlineLevel="0" collapsed="false">
      <c r="A365" s="1" t="s">
        <v>255</v>
      </c>
      <c r="B365" s="0" t="s">
        <v>8</v>
      </c>
      <c r="C365" s="2" t="n">
        <v>42822</v>
      </c>
      <c r="D365" s="3" t="n">
        <v>0.5</v>
      </c>
    </row>
    <row r="366" customFormat="false" ht="15" hidden="false" customHeight="false" outlineLevel="0" collapsed="false">
      <c r="A366" s="1" t="s">
        <v>256</v>
      </c>
      <c r="B366" s="0" t="s">
        <v>8</v>
      </c>
      <c r="C366" s="2" t="n">
        <v>42823</v>
      </c>
      <c r="D366" s="3" t="n">
        <v>3</v>
      </c>
    </row>
    <row r="367" customFormat="false" ht="14.9" hidden="false" customHeight="false" outlineLevel="0" collapsed="false">
      <c r="A367" s="1" t="s">
        <v>257</v>
      </c>
      <c r="B367" s="0" t="s">
        <v>8</v>
      </c>
      <c r="C367" s="2" t="n">
        <v>42824</v>
      </c>
      <c r="D367" s="3" t="n">
        <v>2</v>
      </c>
    </row>
    <row r="370" customFormat="false" ht="15" hidden="false" customHeight="false" outlineLevel="0" collapsed="false">
      <c r="D370" s="3" t="n">
        <f aca="false">SUM(D354:D368)</f>
        <v>30.5</v>
      </c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4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4" activeCellId="0" sqref="F14"/>
    </sheetView>
  </sheetViews>
  <sheetFormatPr defaultRowHeight="15"/>
  <cols>
    <col collapsed="false" hidden="false" max="1" min="1" style="36" width="74.0202429149798"/>
    <col collapsed="false" hidden="false" max="3" min="2" style="0" width="10.6032388663968"/>
    <col collapsed="false" hidden="false" max="4" min="4" style="1" width="30.5303643724696"/>
    <col collapsed="false" hidden="false" max="5" min="5" style="0" width="13.0688259109312"/>
    <col collapsed="false" hidden="false" max="1025" min="6" style="0" width="10.6032388663968"/>
  </cols>
  <sheetData>
    <row r="1" customFormat="false" ht="15" hidden="false" customHeight="false" outlineLevel="0" collapsed="false">
      <c r="A1" s="37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customFormat="false" ht="30" hidden="false" customHeight="false" outlineLevel="0" collapsed="false">
      <c r="A2" s="36" t="s">
        <v>263</v>
      </c>
      <c r="B2" s="0" t="n">
        <v>3</v>
      </c>
      <c r="C2" s="2" t="n">
        <v>42135</v>
      </c>
      <c r="D2" s="1" t="s">
        <v>264</v>
      </c>
      <c r="E2" s="0" t="s">
        <v>265</v>
      </c>
    </row>
    <row r="3" s="14" customFormat="true" ht="45" hidden="false" customHeight="false" outlineLevel="0" collapsed="false">
      <c r="A3" s="38" t="s">
        <v>266</v>
      </c>
      <c r="B3" s="14" t="n">
        <v>1</v>
      </c>
      <c r="C3" s="15" t="n">
        <v>42135</v>
      </c>
      <c r="D3" s="13"/>
      <c r="E3" s="14" t="s">
        <v>267</v>
      </c>
    </row>
    <row r="4" customFormat="false" ht="15" hidden="false" customHeight="false" outlineLevel="0" collapsed="false">
      <c r="A4" s="39" t="s">
        <v>268</v>
      </c>
      <c r="B4" s="10" t="n">
        <v>1</v>
      </c>
      <c r="C4" s="11" t="n">
        <v>42135</v>
      </c>
      <c r="D4" s="9"/>
      <c r="E4" s="10" t="s">
        <v>267</v>
      </c>
    </row>
    <row r="5" customFormat="false" ht="15" hidden="false" customHeight="false" outlineLevel="0" collapsed="false">
      <c r="A5" s="39" t="s">
        <v>269</v>
      </c>
      <c r="B5" s="10" t="n">
        <v>1</v>
      </c>
      <c r="C5" s="11" t="n">
        <v>42135</v>
      </c>
      <c r="D5" s="9"/>
      <c r="E5" s="10" t="s">
        <v>267</v>
      </c>
    </row>
    <row r="6" customFormat="false" ht="15" hidden="false" customHeight="false" outlineLevel="0" collapsed="false">
      <c r="A6" s="39" t="s">
        <v>270</v>
      </c>
      <c r="B6" s="10" t="n">
        <v>2</v>
      </c>
      <c r="C6" s="11" t="n">
        <v>42135</v>
      </c>
      <c r="D6" s="9"/>
      <c r="E6" s="10" t="s">
        <v>267</v>
      </c>
    </row>
    <row r="7" customFormat="false" ht="30" hidden="false" customHeight="false" outlineLevel="0" collapsed="false">
      <c r="A7" s="36" t="s">
        <v>271</v>
      </c>
      <c r="B7" s="0" t="n">
        <v>2</v>
      </c>
      <c r="C7" s="2" t="n">
        <v>42135</v>
      </c>
      <c r="D7" s="0"/>
      <c r="E7" s="0" t="s">
        <v>265</v>
      </c>
    </row>
    <row r="8" customFormat="false" ht="30" hidden="false" customHeight="false" outlineLevel="0" collapsed="false">
      <c r="A8" s="36" t="s">
        <v>272</v>
      </c>
      <c r="B8" s="0" t="n">
        <v>5</v>
      </c>
      <c r="C8" s="2" t="n">
        <v>42136</v>
      </c>
      <c r="D8" s="1" t="s">
        <v>273</v>
      </c>
      <c r="E8" s="0" t="s">
        <v>265</v>
      </c>
    </row>
    <row r="9" s="14" customFormat="true" ht="15" hidden="false" customHeight="false" outlineLevel="0" collapsed="false">
      <c r="A9" s="38" t="s">
        <v>274</v>
      </c>
      <c r="B9" s="14" t="n">
        <v>2</v>
      </c>
      <c r="C9" s="15" t="n">
        <v>42136</v>
      </c>
      <c r="D9" s="13"/>
      <c r="E9" s="14" t="s">
        <v>267</v>
      </c>
    </row>
    <row r="10" customFormat="false" ht="30" hidden="false" customHeight="false" outlineLevel="0" collapsed="false">
      <c r="A10" s="36" t="s">
        <v>275</v>
      </c>
      <c r="B10" s="0" t="n">
        <v>2</v>
      </c>
      <c r="C10" s="2" t="n">
        <v>42136</v>
      </c>
      <c r="E10" s="0" t="s">
        <v>265</v>
      </c>
    </row>
    <row r="11" customFormat="false" ht="15" hidden="false" customHeight="false" outlineLevel="0" collapsed="false">
      <c r="A11" s="36" t="s">
        <v>276</v>
      </c>
      <c r="C11" s="2" t="n">
        <v>42152</v>
      </c>
      <c r="E11" s="0" t="s">
        <v>267</v>
      </c>
    </row>
    <row r="12" customFormat="false" ht="15" hidden="false" customHeight="false" outlineLevel="0" collapsed="false">
      <c r="A12" s="36" t="s">
        <v>277</v>
      </c>
      <c r="C12" s="2" t="n">
        <v>42152</v>
      </c>
      <c r="E12" s="0" t="s">
        <v>267</v>
      </c>
    </row>
    <row r="13" customFormat="false" ht="15" hidden="false" customHeight="false" outlineLevel="0" collapsed="false">
      <c r="A13" s="36" t="s">
        <v>278</v>
      </c>
      <c r="C13" s="2" t="n">
        <v>42152</v>
      </c>
      <c r="E13" s="0" t="s">
        <v>279</v>
      </c>
    </row>
    <row r="14" customFormat="false" ht="15" hidden="false" customHeight="false" outlineLevel="0" collapsed="false">
      <c r="A14" s="36" t="s">
        <v>280</v>
      </c>
      <c r="C14" s="2" t="n">
        <v>42152</v>
      </c>
      <c r="E14" s="0" t="s">
        <v>267</v>
      </c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10.6032388663968"/>
  </cols>
  <sheetData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2006-09-21T08:52:22Z</dcterms:created>
  <dc:creator/>
  <dc:description/>
  <dc:language>en-US</dc:language>
  <cp:lastModifiedBy/>
  <dcterms:modified xsi:type="dcterms:W3CDTF">2017-03-31T12:58:10Z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