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7030"/>
  <workbookPr filterPrivacy="1" defaultThemeVersion="124226"/>
  <bookViews>
    <workbookView xWindow="120" yWindow="105" windowWidth="15120" windowHeight="8010"/>
  </bookViews>
  <sheets>
    <sheet name="Zeiten" sheetId="1" r:id="rId1"/>
    <sheet name="Todo" sheetId="2" r:id="rId2"/>
    <sheet name="Tabelle3" sheetId="3" r:id="rId3"/>
  </sheets>
  <calcPr calcId="162913"/>
</workbook>
</file>

<file path=xl/calcChain.xml><?xml version="1.0" encoding="utf-8"?>
<calcChain xmlns="http://schemas.openxmlformats.org/spreadsheetml/2006/main">
  <c r="G262" i="1" l="1"/>
  <c r="F262" i="1"/>
  <c r="D262" i="1"/>
  <c r="D254" i="1" l="1"/>
  <c r="F254" i="1" s="1"/>
  <c r="G254" i="1" s="1"/>
  <c r="G243" i="1" l="1"/>
  <c r="F243" i="1"/>
  <c r="D243" i="1"/>
  <c r="G234" i="1" l="1"/>
  <c r="F234" i="1"/>
  <c r="D234" i="1"/>
  <c r="G223" i="1" l="1"/>
  <c r="F223" i="1"/>
  <c r="D223" i="1"/>
  <c r="D208" i="1" l="1"/>
  <c r="F208" i="1" s="1"/>
  <c r="G208" i="1" s="1"/>
  <c r="G191" i="1" l="1"/>
  <c r="F191" i="1"/>
  <c r="D191" i="1"/>
  <c r="G177" i="1" l="1"/>
  <c r="F177" i="1"/>
  <c r="D177" i="1"/>
  <c r="D165" i="1" l="1"/>
  <c r="F165" i="1" s="1"/>
  <c r="G165" i="1" s="1"/>
  <c r="D149" i="1"/>
  <c r="F149" i="1" s="1"/>
  <c r="G149" i="1" s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D42" i="1"/>
  <c r="F42" i="1" s="1"/>
  <c r="G42" i="1" s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<sst xmlns="http://schemas.openxmlformats.org/spreadsheetml/2006/main" count="454" uniqueCount="204">
  <si>
    <t>Was gemacht</t>
  </si>
  <si>
    <t>Wann</t>
  </si>
  <si>
    <t>Dauer(h)</t>
  </si>
  <si>
    <t>Kontext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</si>
  <si>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</si>
  <si>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</si>
  <si>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</si>
  <si>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</si>
  <si>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</si>
  <si>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</si>
  <si>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Task</t>
  </si>
  <si>
    <t>Prio</t>
  </si>
  <si>
    <t>Datum</t>
  </si>
  <si>
    <t>Treffen Hr. Gund, DAKOSY Hamburg</t>
  </si>
  <si>
    <t>Treffen Hr. Zakel, dbh Bremen</t>
  </si>
  <si>
    <t>fakturiert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</si>
  <si>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</si>
  <si>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</si>
  <si>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</si>
  <si>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</si>
  <si>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</si>
  <si>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</si>
  <si>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</si>
  <si>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</si>
  <si>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</si>
  <si>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</si>
  <si>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</si>
  <si>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netto</t>
  </si>
  <si>
    <t>inkl. Ust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</si>
  <si>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</si>
  <si>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</si>
  <si>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</si>
  <si>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</si>
  <si>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</si>
  <si>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</si>
  <si>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</si>
  <si>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EU-NOAD Test der Schnittstelle</t>
  </si>
  <si>
    <t>dashface: Test mit "CREW" Meldung</t>
  </si>
  <si>
    <t>Schnittstelle / Test dbh / ..</t>
  </si>
  <si>
    <t>FormService (EU-NOAD) Implementierung</t>
  </si>
  <si>
    <t>Empfangsbestätigung von EU-NOAD über eingegangene Daten. Entweder generiertes PDF oder generiertes Excel-Sheet</t>
  </si>
  <si>
    <t>Bemerkung</t>
  </si>
  <si>
    <t>Christin kennt sich mit Excel aus!</t>
  </si>
  <si>
    <t>Korrektur Feldverarbeitung: Transit-Kiel Kanal ist nicht Teil vom NSW aber sollte mit rein wenn ein Schiff durch den Kanal fährt und danach trotzdem einen dt Hafen anläuft (VISIT)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</si>
  <si>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</si>
  <si>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</si>
  <si>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</si>
  <si>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</si>
  <si>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Vor Ort Durchsprache und Planung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</si>
  <si>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</si>
  <si>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</si>
  <si>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</si>
  <si>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</si>
  <si>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Meeting mit Gerd, Christin und Kersten</t>
  </si>
  <si>
    <t>HAZ* Tabellen angelegt</t>
  </si>
  <si>
    <t>dbh Versendung erweitert</t>
  </si>
  <si>
    <t>dashface extern erreichbar</t>
  </si>
  <si>
    <t>Status</t>
  </si>
  <si>
    <t>offen</t>
  </si>
  <si>
    <t>erledigt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</si>
  <si>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</si>
  <si>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</si>
  <si>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</si>
  <si>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</si>
  <si>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</si>
  <si>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</si>
  <si>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</si>
  <si>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</si>
  <si>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Reporting: Email asynchron, mit Fehlerbehandlung</t>
  </si>
  <si>
    <t>Reporting: Alle Meldeklassen vollständig darstellen</t>
  </si>
  <si>
    <t>Reporting: BSMD Emailserver verwenden</t>
  </si>
  <si>
    <t>Reporting: Sicherstellen, dass nur einmal pro Eingang versendet wird</t>
  </si>
  <si>
    <t>temp. Lösung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</si>
  <si>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</si>
  <si>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</si>
  <si>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</si>
  <si>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</si>
  <si>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</si>
  <si>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</si>
  <si>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</si>
  <si>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</si>
  <si>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</si>
  <si>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</si>
  <si>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</si>
  <si>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</si>
  <si>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</si>
  <si>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</si>
  <si>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</si>
  <si>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</si>
  <si>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</si>
  <si>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</si>
  <si>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</si>
  <si>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Mails, Dakosy Verbindungstest (Erfolg!)</t>
  </si>
  <si>
    <t>Dakosy Test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</si>
  <si>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</si>
  <si>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</si>
  <si>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</si>
  <si>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</si>
  <si>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</si>
  <si>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</si>
  <si>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</si>
  <si>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</si>
  <si>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</si>
  <si>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</si>
  <si>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</si>
  <si>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</si>
  <si>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</si>
  <si>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</si>
  <si>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</si>
  <si>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</si>
  <si>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</si>
  <si>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</si>
  <si>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</si>
  <si>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</si>
  <si>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Debugging</t>
  </si>
  <si>
    <t>OTRS Tests</t>
  </si>
  <si>
    <t>BSMD</t>
  </si>
  <si>
    <t>Meeting in Bremen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</si>
  <si>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</si>
  <si>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</si>
  <si>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</si>
  <si>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</si>
  <si>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</si>
  <si>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</si>
  <si>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</si>
  <si>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</si>
  <si>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</si>
  <si>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</si>
  <si>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</si>
  <si>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</si>
  <si>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</si>
  <si>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</si>
  <si>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</si>
  <si>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</si>
  <si>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</si>
  <si>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</si>
  <si>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</si>
  <si>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</si>
  <si>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</si>
  <si>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</si>
  <si>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</si>
  <si>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</si>
  <si>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</si>
  <si>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</si>
  <si>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</si>
  <si>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</si>
  <si>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</si>
  <si>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</si>
  <si>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</si>
  <si>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</si>
  <si>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</si>
  <si>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</si>
  <si>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</si>
  <si>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</si>
  <si>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</si>
  <si>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</si>
  <si>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</si>
  <si>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</si>
  <si>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</si>
  <si>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</si>
  <si>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</si>
  <si>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</si>
  <si>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</si>
  <si>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</si>
  <si>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</si>
  <si>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</si>
  <si>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</si>
  <si>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</si>
  <si>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</si>
  <si>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</si>
  <si>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</si>
  <si>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</si>
  <si>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</si>
  <si>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</si>
  <si>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</si>
  <si>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</si>
  <si>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</si>
  <si>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</si>
  <si>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</si>
  <si>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</si>
  <si>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</si>
  <si>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</si>
  <si>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</si>
  <si>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</si>
  <si>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</si>
  <si>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</si>
  <si>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</si>
  <si>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</si>
  <si>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</si>
  <si>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</si>
  <si>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</si>
  <si>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</si>
  <si>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</si>
  <si>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</si>
  <si>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</si>
  <si>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</si>
  <si>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</si>
  <si>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</si>
  <si>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Mails, Abstimmung</t>
  </si>
  <si>
    <t>Tests SafeSeaNet</t>
  </si>
  <si>
    <t>Korrektur CallPurpose (NOA_NOD)</t>
  </si>
  <si>
    <t>Anmeldetests SafeSeaNet (NTLM)</t>
  </si>
  <si>
    <t>Recherche ENI-2 (node.js/JSGrid)</t>
  </si>
  <si>
    <t>Korrektur  WAS Report, ENI wg.BKRA/BKRD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</si>
</sst>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€&quot;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sz val="11"/>
      <color theme="0" tint="-0.49998474074526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14" fontId="0" fillId="0" borderId="0" xfId="0" applyNumberFormat="1"/>
    <xf numFmtId="49" fontId="1" fillId="0" borderId="0" xfId="0" applyNumberFormat="1" applyFont="1" applyAlignment="1">
      <alignment wrapText="1"/>
    </xf>
    <xf numFmtId="49" fontId="0" fillId="0" borderId="0" xfId="0" applyNumberFormat="1" applyAlignment="1">
      <alignment wrapText="1"/>
    </xf>
    <xf numFmtId="14" fontId="1" fillId="0" borderId="0" xfId="0" applyNumberFormat="1" applyFont="1"/>
    <xf numFmtId="2" fontId="1" fillId="0" borderId="0" xfId="0" applyNumberFormat="1" applyFont="1"/>
    <xf numFmtId="2" fontId="0" fillId="0" borderId="0" xfId="0" applyNumberForma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49" fontId="2" fillId="0" borderId="0" xfId="0" applyNumberFormat="1" applyFont="1" applyAlignment="1">
      <alignment wrapText="1"/>
    </xf>
    <xf numFmtId="0" fontId="2" fillId="0" borderId="0" xfId="0" applyFont="1"/>
    <xf numFmtId="14" fontId="2" fillId="0" borderId="0" xfId="0" applyNumberFormat="1" applyFont="1"/>
    <xf numFmtId="2" fontId="2" fillId="0" borderId="0" xfId="0" applyNumberFormat="1" applyFont="1"/>
    <xf numFmtId="164" fontId="0" fillId="0" borderId="0" xfId="0" applyNumberFormat="1"/>
    <xf numFmtId="49" fontId="3" fillId="0" borderId="0" xfId="0" applyNumberFormat="1" applyFont="1" applyAlignment="1">
      <alignment wrapText="1"/>
    </xf>
    <xf numFmtId="0" fontId="3" fillId="0" borderId="0" xfId="0" applyFont="1"/>
    <xf numFmtId="14" fontId="3" fillId="0" borderId="0" xfId="0" applyNumberFormat="1" applyFont="1"/>
    <xf numFmtId="2" fontId="3" fillId="0" borderId="0" xfId="0" applyNumberFormat="1" applyFont="1"/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164" fontId="3" fillId="0" borderId="0" xfId="0" applyNumberFormat="1" applyFont="1"/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49" fontId="4" fillId="2" borderId="1" xfId="0" applyNumberFormat="1" applyFont="1" applyFill="1" applyBorder="1" applyAlignment="1">
      <alignment wrapText="1"/>
    </xf>
    <xf numFmtId="0" fontId="4" fillId="2" borderId="1" xfId="0" applyFont="1" applyFill="1" applyBorder="1"/>
    <xf numFmtId="14" fontId="4" fillId="2" borderId="1" xfId="0" applyNumberFormat="1" applyFont="1" applyFill="1" applyBorder="1"/>
    <xf numFmtId="2" fontId="4" fillId="2" borderId="1" xfId="0" applyNumberFormat="1" applyFont="1" applyFill="1" applyBorder="1"/>
    <xf numFmtId="49" fontId="4" fillId="3" borderId="0" xfId="0" applyNumberFormat="1" applyFont="1" applyFill="1" applyAlignment="1">
      <alignment wrapText="1"/>
    </xf>
    <xf numFmtId="0" fontId="4" fillId="3" borderId="0" xfId="0" applyFont="1" applyFill="1"/>
    <xf numFmtId="14" fontId="4" fillId="3" borderId="0" xfId="0" applyNumberFormat="1" applyFont="1" applyFill="1"/>
    <xf numFmtId="2" fontId="4" fillId="3" borderId="0" xfId="0" applyNumberFormat="1" applyFont="1" applyFill="1"/>
    <xf numFmtId="164" fontId="4" fillId="3" borderId="0" xfId="0" applyNumberFormat="1" applyFont="1" applyFill="1"/>
    <xf numFmtId="49" fontId="4" fillId="2" borderId="0" xfId="0" applyNumberFormat="1" applyFont="1" applyFill="1" applyAlignment="1">
      <alignment wrapText="1"/>
    </xf>
    <xf numFmtId="0" fontId="4" fillId="2" borderId="0" xfId="0" applyFont="1" applyFill="1"/>
    <xf numFmtId="14" fontId="4" fillId="2" borderId="0" xfId="0" applyNumberFormat="1" applyFont="1" applyFill="1"/>
    <xf numFmtId="2" fontId="4" fillId="2" borderId="0" xfId="0" applyNumberFormat="1" applyFont="1" applyFill="1"/>
    <xf numFmtId="164" fontId="4" fillId="0" borderId="0" xfId="0" applyNumberFormat="1" applyFont="1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4"/>
  <sheetViews>
    <sheetView tabSelected="1" topLeftCell="A234" workbookViewId="0">
      <selection activeCell="K263" sqref="K263"/>
    </sheetView>
  </sheetViews>
  <sheetFormatPr baseColWidth="10" defaultRowHeight="15" x14ac:dyDescent="0.25"/>
  <cols>
    <col min="1" max="1" width="42.28515625" style="4" bestFit="1" customWidth="1"/>
    <col min="3" max="3" width="11.42578125" style="2"/>
    <col min="4" max="4" width="11.42578125" style="7"/>
    <col min="6" max="7" width="11.42578125" style="14"/>
  </cols>
  <sheetData>
    <row r="1" spans="1:7" x14ac:dyDescent="0.25">
      <c r="A1" s="3" t="s">
        <v>0</v>
      </c>
      <c r="B1" s="1" t="s">
        <v>3</v>
      </c>
      <c r="C1" s="5" t="s">
        <v>1</v>
      </c>
      <c r="D1" s="6" t="s">
        <v>2</v>
      </c>
      <c r="E1" t="s">
        <v>15</v>
      </c>
      <c r="F1" s="14" t="s">
        <v>27</v>
      </c>
      <c r="G1" s="14" t="s">
        <v>28</v>
      </c>
    </row>
    <row r="2" spans="1:7" ht="30" x14ac:dyDescent="0.25">
      <c r="A2" s="10" t="s">
        <v>4</v>
      </c>
      <c r="B2" s="11" t="s">
        <v>5</v>
      </c>
      <c r="C2" s="12">
        <v>41984</v>
      </c>
      <c r="D2" s="13">
        <v>1</v>
      </c>
      <c r="E2" s="12">
        <v>42057</v>
      </c>
    </row>
    <row r="3" spans="1:7" x14ac:dyDescent="0.25">
      <c r="A3" s="4" t="s">
        <v>6</v>
      </c>
      <c r="B3" t="s">
        <v>7</v>
      </c>
      <c r="C3" s="2">
        <v>41988</v>
      </c>
      <c r="D3" s="7">
        <v>1.5</v>
      </c>
    </row>
    <row r="4" spans="1:7" x14ac:dyDescent="0.25">
      <c r="A4" s="10" t="s">
        <v>8</v>
      </c>
      <c r="B4" s="11" t="s">
        <v>5</v>
      </c>
      <c r="C4" s="12">
        <v>42018</v>
      </c>
      <c r="D4" s="13">
        <v>1.5</v>
      </c>
      <c r="E4" s="12">
        <v>42057</v>
      </c>
    </row>
    <row r="5" spans="1:7" x14ac:dyDescent="0.25">
      <c r="A5" s="10" t="s">
        <v>9</v>
      </c>
      <c r="B5" s="11" t="s">
        <v>5</v>
      </c>
      <c r="C5" s="12">
        <v>42029</v>
      </c>
      <c r="D5" s="13">
        <v>1</v>
      </c>
      <c r="E5" s="12">
        <v>42057</v>
      </c>
    </row>
    <row r="6" spans="1:7" x14ac:dyDescent="0.25">
      <c r="A6" s="10" t="s">
        <v>14</v>
      </c>
      <c r="B6" s="11" t="s">
        <v>5</v>
      </c>
      <c r="C6" s="12">
        <v>42053</v>
      </c>
      <c r="D6" s="13">
        <v>1.5</v>
      </c>
      <c r="E6" s="12">
        <v>42057</v>
      </c>
    </row>
    <row r="7" spans="1:7" x14ac:dyDescent="0.25">
      <c r="A7" s="10" t="s">
        <v>13</v>
      </c>
      <c r="B7" s="11" t="s">
        <v>5</v>
      </c>
      <c r="C7" s="12">
        <v>42054</v>
      </c>
      <c r="D7" s="13">
        <v>2</v>
      </c>
      <c r="E7" s="12">
        <v>42057</v>
      </c>
    </row>
    <row r="8" spans="1:7" x14ac:dyDescent="0.25">
      <c r="D8" s="7">
        <f>(SUM(D2:D7))</f>
        <v>8.5</v>
      </c>
      <c r="F8" s="14">
        <f>(D8 * 55)</f>
        <v>467.5</v>
      </c>
      <c r="G8" s="14">
        <f>(F8 * 1.19)</f>
        <v>556.32499999999993</v>
      </c>
    </row>
    <row r="9" spans="1:7" x14ac:dyDescent="0.25">
      <c r="A9" s="15" t="s">
        <v>16</v>
      </c>
      <c r="B9" s="16" t="s">
        <v>5</v>
      </c>
      <c r="C9" s="17">
        <v>42058</v>
      </c>
      <c r="D9" s="18">
        <v>1</v>
      </c>
    </row>
    <row r="10" spans="1:7" x14ac:dyDescent="0.25">
      <c r="A10" s="15" t="s">
        <v>16</v>
      </c>
      <c r="B10" s="16" t="s">
        <v>5</v>
      </c>
      <c r="C10" s="17">
        <v>42063</v>
      </c>
      <c r="D10" s="18">
        <v>2</v>
      </c>
    </row>
    <row r="11" spans="1:7" x14ac:dyDescent="0.25">
      <c r="A11" s="15" t="s">
        <v>17</v>
      </c>
      <c r="B11" s="16" t="s">
        <v>5</v>
      </c>
      <c r="C11" s="17">
        <v>42064</v>
      </c>
      <c r="D11" s="18">
        <v>1.5</v>
      </c>
    </row>
    <row r="12" spans="1:7" x14ac:dyDescent="0.25">
      <c r="A12" s="15" t="s">
        <v>18</v>
      </c>
      <c r="B12" s="16" t="s">
        <v>5</v>
      </c>
      <c r="C12" s="17">
        <v>42065</v>
      </c>
      <c r="D12" s="18">
        <v>1</v>
      </c>
    </row>
    <row r="13" spans="1:7" ht="30" x14ac:dyDescent="0.25">
      <c r="A13" s="15" t="s">
        <v>19</v>
      </c>
      <c r="B13" s="16" t="s">
        <v>5</v>
      </c>
      <c r="C13" s="17">
        <v>42071</v>
      </c>
      <c r="D13" s="18">
        <v>3</v>
      </c>
    </row>
    <row r="14" spans="1:7" x14ac:dyDescent="0.25">
      <c r="A14" s="15" t="s">
        <v>20</v>
      </c>
      <c r="B14" s="16" t="s">
        <v>5</v>
      </c>
      <c r="C14" s="17">
        <v>42077</v>
      </c>
      <c r="D14" s="18">
        <v>2.5</v>
      </c>
    </row>
    <row r="15" spans="1:7" x14ac:dyDescent="0.25">
      <c r="A15" s="15" t="s">
        <v>21</v>
      </c>
      <c r="B15" s="16" t="s">
        <v>5</v>
      </c>
      <c r="C15" s="17">
        <v>42078</v>
      </c>
      <c r="D15" s="18">
        <v>0.5</v>
      </c>
    </row>
    <row r="16" spans="1:7" x14ac:dyDescent="0.25">
      <c r="A16" s="15" t="s">
        <v>20</v>
      </c>
      <c r="B16" s="16" t="s">
        <v>5</v>
      </c>
      <c r="C16" s="17">
        <v>42081</v>
      </c>
      <c r="D16" s="18">
        <v>1</v>
      </c>
    </row>
    <row r="17" spans="1:7" x14ac:dyDescent="0.25">
      <c r="A17" s="15" t="s">
        <v>20</v>
      </c>
      <c r="B17" s="16" t="s">
        <v>5</v>
      </c>
      <c r="C17" s="17">
        <v>42082</v>
      </c>
      <c r="D17" s="18">
        <v>2</v>
      </c>
    </row>
    <row r="18" spans="1:7" x14ac:dyDescent="0.25">
      <c r="A18" s="15" t="s">
        <v>22</v>
      </c>
      <c r="B18" s="16" t="s">
        <v>5</v>
      </c>
      <c r="C18" s="17">
        <v>42084</v>
      </c>
      <c r="D18" s="18">
        <v>1.5</v>
      </c>
    </row>
    <row r="19" spans="1:7" x14ac:dyDescent="0.25">
      <c r="A19" s="15" t="s">
        <v>22</v>
      </c>
      <c r="B19" s="16" t="s">
        <v>5</v>
      </c>
      <c r="C19" s="17">
        <v>42085</v>
      </c>
      <c r="D19" s="18">
        <v>1</v>
      </c>
    </row>
    <row r="20" spans="1:7" x14ac:dyDescent="0.25">
      <c r="A20" s="15" t="s">
        <v>23</v>
      </c>
      <c r="B20" s="16" t="s">
        <v>5</v>
      </c>
      <c r="C20" s="17">
        <v>42086</v>
      </c>
      <c r="D20" s="18">
        <v>0.5</v>
      </c>
    </row>
    <row r="21" spans="1:7" x14ac:dyDescent="0.25">
      <c r="A21" s="15" t="s">
        <v>24</v>
      </c>
      <c r="B21" s="16" t="s">
        <v>5</v>
      </c>
      <c r="C21" s="17">
        <v>42088</v>
      </c>
      <c r="D21" s="18">
        <v>0.5</v>
      </c>
    </row>
    <row r="22" spans="1:7" x14ac:dyDescent="0.25">
      <c r="A22" s="15" t="s">
        <v>25</v>
      </c>
      <c r="B22" s="16" t="s">
        <v>5</v>
      </c>
      <c r="C22" s="17">
        <v>42092</v>
      </c>
      <c r="D22" s="18">
        <v>2</v>
      </c>
    </row>
    <row r="23" spans="1:7" x14ac:dyDescent="0.25">
      <c r="A23" s="15" t="s">
        <v>26</v>
      </c>
      <c r="B23" s="16" t="s">
        <v>5</v>
      </c>
      <c r="C23" s="17">
        <v>42092</v>
      </c>
      <c r="D23" s="18">
        <v>1</v>
      </c>
    </row>
    <row r="25" spans="1:7" x14ac:dyDescent="0.25">
      <c r="D25" s="7">
        <f>SUM(D9:D23)</f>
        <v>21</v>
      </c>
      <c r="E25" s="2">
        <v>42094</v>
      </c>
      <c r="F25" s="14">
        <f>(D25 * 55)</f>
        <v>1155</v>
      </c>
      <c r="G25" s="14">
        <f>(F25 * 1.19)</f>
        <v>1374.45</v>
      </c>
    </row>
    <row r="27" spans="1:7" x14ac:dyDescent="0.25">
      <c r="A27" s="15" t="s">
        <v>20</v>
      </c>
      <c r="B27" s="16" t="s">
        <v>5</v>
      </c>
      <c r="C27" s="17">
        <v>42095</v>
      </c>
      <c r="D27" s="18">
        <v>1</v>
      </c>
    </row>
    <row r="28" spans="1:7" x14ac:dyDescent="0.25">
      <c r="A28" s="15" t="s">
        <v>20</v>
      </c>
      <c r="B28" s="16" t="s">
        <v>5</v>
      </c>
      <c r="C28" s="17">
        <v>42096</v>
      </c>
      <c r="D28" s="18">
        <v>2.5</v>
      </c>
    </row>
    <row r="29" spans="1:7" x14ac:dyDescent="0.25">
      <c r="A29" s="15" t="s">
        <v>20</v>
      </c>
      <c r="B29" s="16" t="s">
        <v>5</v>
      </c>
      <c r="C29" s="17">
        <v>42097</v>
      </c>
      <c r="D29" s="18">
        <v>1.5</v>
      </c>
    </row>
    <row r="30" spans="1:7" x14ac:dyDescent="0.25">
      <c r="A30" s="15" t="s">
        <v>29</v>
      </c>
      <c r="B30" s="16" t="s">
        <v>5</v>
      </c>
      <c r="C30" s="17">
        <v>42100</v>
      </c>
      <c r="D30" s="18">
        <v>1</v>
      </c>
    </row>
    <row r="31" spans="1:7" x14ac:dyDescent="0.25">
      <c r="A31" s="15" t="s">
        <v>29</v>
      </c>
      <c r="B31" s="16" t="s">
        <v>5</v>
      </c>
      <c r="C31" s="17">
        <v>42112</v>
      </c>
      <c r="D31" s="18">
        <v>1</v>
      </c>
    </row>
    <row r="32" spans="1:7" ht="30" x14ac:dyDescent="0.25">
      <c r="A32" s="15" t="s">
        <v>30</v>
      </c>
      <c r="B32" s="16" t="s">
        <v>5</v>
      </c>
      <c r="C32" s="17">
        <v>42110</v>
      </c>
      <c r="D32" s="18">
        <v>1</v>
      </c>
    </row>
    <row r="33" spans="1:7" x14ac:dyDescent="0.25">
      <c r="A33" s="15" t="s">
        <v>31</v>
      </c>
      <c r="B33" s="16" t="s">
        <v>5</v>
      </c>
      <c r="C33" s="17">
        <v>42113</v>
      </c>
      <c r="D33" s="18">
        <v>2</v>
      </c>
    </row>
    <row r="34" spans="1:7" x14ac:dyDescent="0.25">
      <c r="A34" s="15" t="s">
        <v>29</v>
      </c>
      <c r="B34" s="16" t="s">
        <v>5</v>
      </c>
      <c r="C34" s="17">
        <v>42113</v>
      </c>
      <c r="D34" s="18">
        <v>1</v>
      </c>
    </row>
    <row r="35" spans="1:7" x14ac:dyDescent="0.25">
      <c r="A35" s="15" t="s">
        <v>32</v>
      </c>
      <c r="B35" s="16" t="s">
        <v>5</v>
      </c>
      <c r="C35" s="17">
        <v>42116</v>
      </c>
      <c r="D35" s="18">
        <v>2</v>
      </c>
    </row>
    <row r="36" spans="1:7" ht="30" x14ac:dyDescent="0.25">
      <c r="A36" s="15" t="s">
        <v>33</v>
      </c>
      <c r="B36" s="16" t="s">
        <v>5</v>
      </c>
      <c r="C36" s="17">
        <v>42119</v>
      </c>
      <c r="D36" s="18">
        <v>5</v>
      </c>
    </row>
    <row r="37" spans="1:7" x14ac:dyDescent="0.25">
      <c r="A37" s="15" t="s">
        <v>34</v>
      </c>
      <c r="B37" s="16" t="s">
        <v>5</v>
      </c>
      <c r="C37" s="17">
        <v>42121</v>
      </c>
      <c r="D37" s="18">
        <v>2</v>
      </c>
    </row>
    <row r="38" spans="1:7" x14ac:dyDescent="0.25">
      <c r="A38" s="15" t="s">
        <v>34</v>
      </c>
      <c r="B38" s="16" t="s">
        <v>5</v>
      </c>
      <c r="C38" s="17">
        <v>42122</v>
      </c>
      <c r="D38" s="18">
        <v>1</v>
      </c>
    </row>
    <row r="39" spans="1:7" x14ac:dyDescent="0.25">
      <c r="A39" s="15" t="s">
        <v>35</v>
      </c>
      <c r="B39" s="16" t="s">
        <v>5</v>
      </c>
      <c r="C39" s="17">
        <v>42123</v>
      </c>
      <c r="D39" s="18">
        <v>3</v>
      </c>
    </row>
    <row r="40" spans="1:7" x14ac:dyDescent="0.25">
      <c r="A40" s="15" t="s">
        <v>35</v>
      </c>
      <c r="B40" s="16" t="s">
        <v>5</v>
      </c>
      <c r="C40" s="17">
        <v>42124</v>
      </c>
      <c r="D40" s="18">
        <v>1</v>
      </c>
    </row>
    <row r="42" spans="1:7" x14ac:dyDescent="0.25">
      <c r="D42" s="7">
        <f>SUM(D27:D40)</f>
        <v>25</v>
      </c>
      <c r="E42" s="2">
        <v>42124</v>
      </c>
      <c r="F42" s="14">
        <f>(D42 * 55)</f>
        <v>1375</v>
      </c>
      <c r="G42" s="14">
        <f>(F42 * 1.19)</f>
        <v>1636.25</v>
      </c>
    </row>
    <row r="44" spans="1:7" x14ac:dyDescent="0.25">
      <c r="A44" s="15" t="s">
        <v>37</v>
      </c>
      <c r="B44" s="16" t="s">
        <v>5</v>
      </c>
      <c r="C44" s="17">
        <v>42127</v>
      </c>
      <c r="D44" s="18">
        <v>4</v>
      </c>
    </row>
    <row r="45" spans="1:7" x14ac:dyDescent="0.25">
      <c r="A45" s="15" t="s">
        <v>35</v>
      </c>
      <c r="B45" s="16" t="s">
        <v>5</v>
      </c>
      <c r="C45" s="17">
        <v>42125</v>
      </c>
      <c r="D45" s="18">
        <v>2</v>
      </c>
    </row>
    <row r="46" spans="1:7" x14ac:dyDescent="0.25">
      <c r="A46" s="15" t="s">
        <v>36</v>
      </c>
      <c r="B46" s="16" t="s">
        <v>5</v>
      </c>
      <c r="C46" s="17">
        <v>42128</v>
      </c>
      <c r="D46" s="18">
        <v>2</v>
      </c>
    </row>
    <row r="47" spans="1:7" x14ac:dyDescent="0.25">
      <c r="A47" s="15" t="s">
        <v>38</v>
      </c>
      <c r="B47" s="16" t="s">
        <v>5</v>
      </c>
      <c r="C47" s="17">
        <v>42132</v>
      </c>
      <c r="D47" s="18">
        <v>3</v>
      </c>
    </row>
    <row r="48" spans="1:7" x14ac:dyDescent="0.25">
      <c r="A48" s="15" t="s">
        <v>39</v>
      </c>
      <c r="B48" s="16" t="s">
        <v>5</v>
      </c>
      <c r="C48" s="17">
        <v>42133</v>
      </c>
      <c r="D48" s="18">
        <v>7</v>
      </c>
    </row>
    <row r="49" spans="1:4" x14ac:dyDescent="0.25">
      <c r="A49" s="15" t="s">
        <v>48</v>
      </c>
      <c r="B49" s="16" t="s">
        <v>5</v>
      </c>
      <c r="C49" s="17">
        <v>42135</v>
      </c>
      <c r="D49" s="18">
        <v>5</v>
      </c>
    </row>
    <row r="50" spans="1:4" x14ac:dyDescent="0.25">
      <c r="A50" s="15" t="s">
        <v>53</v>
      </c>
      <c r="B50" s="16" t="s">
        <v>5</v>
      </c>
      <c r="C50" s="17">
        <v>42136</v>
      </c>
      <c r="D50" s="18">
        <v>2</v>
      </c>
    </row>
    <row r="51" spans="1:4" x14ac:dyDescent="0.25">
      <c r="A51" s="15" t="s">
        <v>54</v>
      </c>
      <c r="B51" s="16" t="s">
        <v>5</v>
      </c>
      <c r="C51" s="17">
        <v>42137</v>
      </c>
      <c r="D51" s="18">
        <v>1.5</v>
      </c>
    </row>
    <row r="52" spans="1:4" x14ac:dyDescent="0.25">
      <c r="A52" s="15" t="s">
        <v>55</v>
      </c>
      <c r="B52" s="16" t="s">
        <v>5</v>
      </c>
      <c r="C52" s="17">
        <v>42137</v>
      </c>
      <c r="D52" s="18">
        <v>1.5</v>
      </c>
    </row>
    <row r="53" spans="1:4" x14ac:dyDescent="0.25">
      <c r="A53" s="15" t="s">
        <v>55</v>
      </c>
      <c r="B53" s="16" t="s">
        <v>5</v>
      </c>
      <c r="C53" s="17">
        <v>42141</v>
      </c>
      <c r="D53" s="18">
        <v>1.5</v>
      </c>
    </row>
    <row r="54" spans="1:4" x14ac:dyDescent="0.25">
      <c r="A54" s="15" t="s">
        <v>56</v>
      </c>
      <c r="B54" s="16" t="s">
        <v>5</v>
      </c>
      <c r="C54" s="17">
        <v>42142</v>
      </c>
      <c r="D54" s="18">
        <v>1.5</v>
      </c>
    </row>
    <row r="55" spans="1:4" x14ac:dyDescent="0.25">
      <c r="A55" s="15" t="s">
        <v>60</v>
      </c>
      <c r="B55" s="16" t="s">
        <v>5</v>
      </c>
      <c r="C55" s="17">
        <v>42144</v>
      </c>
      <c r="D55" s="18">
        <v>1.5</v>
      </c>
    </row>
    <row r="56" spans="1:4" x14ac:dyDescent="0.25">
      <c r="A56" s="15" t="s">
        <v>61</v>
      </c>
      <c r="B56" s="16" t="s">
        <v>5</v>
      </c>
      <c r="C56" s="17">
        <v>42145</v>
      </c>
      <c r="D56" s="18">
        <v>1.5</v>
      </c>
    </row>
    <row r="57" spans="1:4" x14ac:dyDescent="0.25">
      <c r="A57" s="15" t="s">
        <v>62</v>
      </c>
      <c r="B57" s="16" t="s">
        <v>5</v>
      </c>
      <c r="C57" s="17">
        <v>42146</v>
      </c>
      <c r="D57" s="18">
        <v>5</v>
      </c>
    </row>
    <row r="58" spans="1:4" x14ac:dyDescent="0.25">
      <c r="A58" s="15" t="s">
        <v>62</v>
      </c>
      <c r="B58" s="16" t="s">
        <v>5</v>
      </c>
      <c r="C58" s="17">
        <v>42147</v>
      </c>
      <c r="D58" s="18">
        <v>4.5</v>
      </c>
    </row>
    <row r="59" spans="1:4" x14ac:dyDescent="0.25">
      <c r="A59" s="15" t="s">
        <v>63</v>
      </c>
      <c r="B59" s="16" t="s">
        <v>5</v>
      </c>
      <c r="C59" s="17">
        <v>42149</v>
      </c>
      <c r="D59" s="18">
        <v>3</v>
      </c>
    </row>
    <row r="60" spans="1:4" x14ac:dyDescent="0.25">
      <c r="A60" s="15" t="s">
        <v>64</v>
      </c>
      <c r="B60" s="16" t="s">
        <v>5</v>
      </c>
      <c r="C60" s="17">
        <v>42150</v>
      </c>
      <c r="D60" s="18">
        <v>10</v>
      </c>
    </row>
    <row r="61" spans="1:4" x14ac:dyDescent="0.25">
      <c r="A61" s="15" t="s">
        <v>65</v>
      </c>
      <c r="B61" s="16" t="s">
        <v>5</v>
      </c>
      <c r="C61" s="17">
        <v>42151</v>
      </c>
      <c r="D61" s="18">
        <v>9</v>
      </c>
    </row>
    <row r="62" spans="1:4" x14ac:dyDescent="0.25">
      <c r="A62" s="15" t="s">
        <v>66</v>
      </c>
      <c r="B62" s="16" t="s">
        <v>5</v>
      </c>
      <c r="C62" s="17">
        <v>42151</v>
      </c>
      <c r="D62" s="18">
        <v>1</v>
      </c>
    </row>
    <row r="63" spans="1:4" x14ac:dyDescent="0.25">
      <c r="A63" s="15" t="s">
        <v>67</v>
      </c>
      <c r="B63" s="16" t="s">
        <v>5</v>
      </c>
      <c r="C63" s="17">
        <v>42152</v>
      </c>
      <c r="D63" s="18">
        <v>7</v>
      </c>
    </row>
    <row r="64" spans="1:4" x14ac:dyDescent="0.25">
      <c r="A64" s="15" t="s">
        <v>73</v>
      </c>
      <c r="B64" s="16" t="s">
        <v>5</v>
      </c>
      <c r="C64" s="17">
        <v>42153</v>
      </c>
      <c r="D64" s="18">
        <v>2</v>
      </c>
    </row>
    <row r="65" spans="1:7" x14ac:dyDescent="0.25">
      <c r="A65" s="15" t="s">
        <v>74</v>
      </c>
      <c r="B65" s="16" t="s">
        <v>5</v>
      </c>
      <c r="C65" s="17">
        <v>42154</v>
      </c>
      <c r="D65" s="18">
        <v>0.5</v>
      </c>
    </row>
    <row r="66" spans="1:7" x14ac:dyDescent="0.25">
      <c r="A66" s="15" t="s">
        <v>75</v>
      </c>
      <c r="B66" s="16" t="s">
        <v>5</v>
      </c>
      <c r="C66" s="17">
        <v>42154</v>
      </c>
      <c r="D66" s="18">
        <v>1</v>
      </c>
    </row>
    <row r="67" spans="1:7" x14ac:dyDescent="0.25">
      <c r="A67" s="15" t="s">
        <v>76</v>
      </c>
      <c r="B67" s="16" t="s">
        <v>5</v>
      </c>
      <c r="C67" s="17">
        <v>42155</v>
      </c>
      <c r="D67" s="18">
        <v>2</v>
      </c>
    </row>
    <row r="69" spans="1:7" x14ac:dyDescent="0.25">
      <c r="D69" s="7">
        <f>(SUM(D44:D67))</f>
        <v>79</v>
      </c>
      <c r="E69" s="2">
        <v>42155</v>
      </c>
      <c r="F69" s="14">
        <f>(D69 * 55)</f>
        <v>4345</v>
      </c>
      <c r="G69" s="14">
        <f>(F69 * 1.19)</f>
        <v>5170.55</v>
      </c>
    </row>
    <row r="71" spans="1:7" x14ac:dyDescent="0.25">
      <c r="A71" s="15" t="s">
        <v>77</v>
      </c>
      <c r="B71" s="16" t="s">
        <v>5</v>
      </c>
      <c r="C71" s="17">
        <v>42156</v>
      </c>
      <c r="D71" s="18">
        <v>1.5</v>
      </c>
      <c r="E71" s="16"/>
    </row>
    <row r="72" spans="1:7" x14ac:dyDescent="0.25">
      <c r="A72" s="15" t="s">
        <v>78</v>
      </c>
      <c r="B72" s="16" t="s">
        <v>5</v>
      </c>
      <c r="C72" s="17">
        <v>42158</v>
      </c>
      <c r="D72" s="18">
        <v>1.5</v>
      </c>
      <c r="E72" s="16"/>
    </row>
    <row r="73" spans="1:7" ht="30" x14ac:dyDescent="0.25">
      <c r="A73" s="15" t="s">
        <v>79</v>
      </c>
      <c r="B73" s="16" t="s">
        <v>5</v>
      </c>
      <c r="C73" s="17">
        <v>42159</v>
      </c>
      <c r="D73" s="18">
        <v>4</v>
      </c>
      <c r="E73" s="16"/>
    </row>
    <row r="74" spans="1:7" x14ac:dyDescent="0.25">
      <c r="A74" s="15" t="s">
        <v>80</v>
      </c>
      <c r="B74" s="16" t="s">
        <v>5</v>
      </c>
      <c r="C74" s="17">
        <v>42164</v>
      </c>
      <c r="D74" s="18">
        <v>1</v>
      </c>
      <c r="E74" s="16"/>
    </row>
    <row r="75" spans="1:7" x14ac:dyDescent="0.25">
      <c r="A75" s="15" t="s">
        <v>81</v>
      </c>
      <c r="B75" s="16" t="s">
        <v>5</v>
      </c>
      <c r="C75" s="17">
        <v>42165</v>
      </c>
      <c r="D75" s="18">
        <v>0.25</v>
      </c>
      <c r="E75" s="16"/>
    </row>
    <row r="76" spans="1:7" x14ac:dyDescent="0.25">
      <c r="A76" s="15" t="s">
        <v>82</v>
      </c>
      <c r="B76" s="16" t="s">
        <v>5</v>
      </c>
      <c r="C76" s="17">
        <v>42165</v>
      </c>
      <c r="D76" s="18">
        <v>0.5</v>
      </c>
      <c r="E76" s="16"/>
    </row>
    <row r="77" spans="1:7" x14ac:dyDescent="0.25">
      <c r="A77" s="15" t="s">
        <v>83</v>
      </c>
      <c r="B77" s="16" t="s">
        <v>5</v>
      </c>
      <c r="C77" s="17">
        <v>42168</v>
      </c>
      <c r="D77" s="18">
        <v>1</v>
      </c>
      <c r="E77" s="16"/>
    </row>
    <row r="78" spans="1:7" x14ac:dyDescent="0.25">
      <c r="A78" s="15" t="s">
        <v>84</v>
      </c>
      <c r="B78" s="16" t="s">
        <v>5</v>
      </c>
      <c r="C78" s="17">
        <v>42169</v>
      </c>
      <c r="D78" s="18">
        <v>3</v>
      </c>
      <c r="E78" s="16"/>
    </row>
    <row r="79" spans="1:7" ht="30" x14ac:dyDescent="0.25">
      <c r="A79" s="15" t="s">
        <v>85</v>
      </c>
      <c r="B79" s="16" t="s">
        <v>5</v>
      </c>
      <c r="C79" s="17">
        <v>42170</v>
      </c>
      <c r="D79" s="18">
        <v>2.5</v>
      </c>
      <c r="E79" s="16"/>
    </row>
    <row r="80" spans="1:7" x14ac:dyDescent="0.25">
      <c r="A80" s="15" t="s">
        <v>86</v>
      </c>
      <c r="B80" s="16" t="s">
        <v>5</v>
      </c>
      <c r="C80" s="17">
        <v>42171</v>
      </c>
      <c r="D80" s="18">
        <v>0.75</v>
      </c>
      <c r="E80" s="16"/>
    </row>
    <row r="81" spans="1:7" x14ac:dyDescent="0.25">
      <c r="A81" s="15" t="s">
        <v>87</v>
      </c>
      <c r="B81" s="16" t="s">
        <v>5</v>
      </c>
      <c r="C81" s="17">
        <v>42175</v>
      </c>
      <c r="D81" s="18">
        <v>1.5</v>
      </c>
      <c r="E81" s="16"/>
    </row>
    <row r="82" spans="1:7" x14ac:dyDescent="0.25">
      <c r="A82" s="15" t="s">
        <v>88</v>
      </c>
      <c r="B82" s="16" t="s">
        <v>5</v>
      </c>
      <c r="C82" s="17">
        <v>42175</v>
      </c>
      <c r="D82" s="18">
        <v>1</v>
      </c>
      <c r="E82" s="16"/>
    </row>
    <row r="83" spans="1:7" x14ac:dyDescent="0.25">
      <c r="A83" s="15" t="s">
        <v>89</v>
      </c>
      <c r="B83" s="16" t="s">
        <v>5</v>
      </c>
      <c r="C83" s="17">
        <v>42176</v>
      </c>
      <c r="D83" s="18">
        <v>1.5</v>
      </c>
      <c r="E83" s="16"/>
    </row>
    <row r="84" spans="1:7" x14ac:dyDescent="0.25">
      <c r="A84" s="15" t="s">
        <v>90</v>
      </c>
      <c r="B84" s="16" t="s">
        <v>5</v>
      </c>
      <c r="C84" s="17">
        <v>42179</v>
      </c>
      <c r="D84" s="18">
        <v>1</v>
      </c>
      <c r="E84" s="16"/>
    </row>
    <row r="85" spans="1:7" x14ac:dyDescent="0.25">
      <c r="A85" s="15" t="s">
        <v>91</v>
      </c>
      <c r="B85" s="16" t="s">
        <v>5</v>
      </c>
      <c r="C85" s="17">
        <v>42182</v>
      </c>
      <c r="D85" s="18">
        <v>1</v>
      </c>
      <c r="E85" s="16"/>
    </row>
    <row r="87" spans="1:7" x14ac:dyDescent="0.25">
      <c r="D87" s="7">
        <f>(SUM(D71:D85))</f>
        <v>22</v>
      </c>
      <c r="E87" s="2">
        <v>42187</v>
      </c>
      <c r="F87" s="14">
        <f>(D87 * 55)</f>
        <v>1210</v>
      </c>
      <c r="G87" s="14">
        <f>(F87 * 1.19)</f>
        <v>1439.8999999999999</v>
      </c>
    </row>
    <row r="89" spans="1:7" x14ac:dyDescent="0.25">
      <c r="A89" s="15"/>
      <c r="B89" s="16"/>
      <c r="C89" s="17"/>
      <c r="D89" s="18"/>
      <c r="E89" s="16"/>
      <c r="F89" s="21"/>
      <c r="G89" s="21"/>
    </row>
    <row r="90" spans="1:7" x14ac:dyDescent="0.25">
      <c r="A90" s="15" t="s">
        <v>93</v>
      </c>
      <c r="B90" s="16" t="s">
        <v>5</v>
      </c>
      <c r="C90" s="17">
        <v>42186</v>
      </c>
      <c r="D90" s="18">
        <v>1</v>
      </c>
      <c r="E90" s="16"/>
      <c r="F90" s="21"/>
      <c r="G90" s="21"/>
    </row>
    <row r="91" spans="1:7" x14ac:dyDescent="0.25">
      <c r="A91" s="15" t="s">
        <v>92</v>
      </c>
      <c r="B91" s="16" t="s">
        <v>5</v>
      </c>
      <c r="C91" s="17">
        <v>42187</v>
      </c>
      <c r="D91" s="18">
        <v>2</v>
      </c>
      <c r="E91" s="16"/>
      <c r="F91" s="21"/>
      <c r="G91" s="21"/>
    </row>
    <row r="92" spans="1:7" x14ac:dyDescent="0.25">
      <c r="A92" s="15" t="s">
        <v>94</v>
      </c>
      <c r="B92" s="16" t="s">
        <v>5</v>
      </c>
      <c r="C92" s="17">
        <v>42188</v>
      </c>
      <c r="D92" s="18">
        <v>1.5</v>
      </c>
      <c r="E92" s="16"/>
      <c r="F92" s="21"/>
      <c r="G92" s="21"/>
    </row>
    <row r="93" spans="1:7" ht="30" x14ac:dyDescent="0.25">
      <c r="A93" s="15" t="s">
        <v>95</v>
      </c>
      <c r="B93" s="16" t="s">
        <v>5</v>
      </c>
      <c r="C93" s="17">
        <v>42190</v>
      </c>
      <c r="D93" s="18">
        <v>2</v>
      </c>
      <c r="E93" s="16"/>
      <c r="F93" s="21"/>
      <c r="G93" s="21"/>
    </row>
    <row r="94" spans="1:7" ht="30" x14ac:dyDescent="0.25">
      <c r="A94" s="15" t="s">
        <v>96</v>
      </c>
      <c r="B94" s="16" t="s">
        <v>5</v>
      </c>
      <c r="C94" s="17">
        <v>42191</v>
      </c>
      <c r="D94" s="18">
        <v>2</v>
      </c>
      <c r="E94" s="16"/>
      <c r="F94" s="21"/>
      <c r="G94" s="21"/>
    </row>
    <row r="95" spans="1:7" x14ac:dyDescent="0.25">
      <c r="A95" s="15" t="s">
        <v>97</v>
      </c>
      <c r="B95" s="16" t="s">
        <v>5</v>
      </c>
      <c r="C95" s="17">
        <v>42192</v>
      </c>
      <c r="D95" s="18">
        <v>1</v>
      </c>
      <c r="E95" s="16"/>
      <c r="F95" s="21"/>
      <c r="G95" s="21"/>
    </row>
    <row r="96" spans="1:7" x14ac:dyDescent="0.25">
      <c r="A96" s="15" t="s">
        <v>97</v>
      </c>
      <c r="B96" s="16" t="s">
        <v>5</v>
      </c>
      <c r="C96" s="17">
        <v>42193</v>
      </c>
      <c r="D96" s="18">
        <v>1</v>
      </c>
      <c r="E96" s="16"/>
      <c r="F96" s="21"/>
      <c r="G96" s="21"/>
    </row>
    <row r="97" spans="1:7" x14ac:dyDescent="0.25">
      <c r="A97" s="15" t="s">
        <v>97</v>
      </c>
      <c r="B97" s="16" t="s">
        <v>5</v>
      </c>
      <c r="C97" s="17">
        <v>42195</v>
      </c>
      <c r="D97" s="18">
        <v>0.5</v>
      </c>
      <c r="E97" s="16"/>
      <c r="F97" s="21"/>
      <c r="G97" s="21"/>
    </row>
    <row r="98" spans="1:7" x14ac:dyDescent="0.25">
      <c r="A98" s="15" t="s">
        <v>98</v>
      </c>
      <c r="B98" s="16" t="s">
        <v>5</v>
      </c>
      <c r="C98" s="17">
        <v>42195</v>
      </c>
      <c r="D98" s="18">
        <v>1</v>
      </c>
      <c r="E98" s="16"/>
      <c r="F98" s="21"/>
      <c r="G98" s="21"/>
    </row>
    <row r="99" spans="1:7" x14ac:dyDescent="0.25">
      <c r="A99" s="15" t="s">
        <v>99</v>
      </c>
      <c r="B99" s="16" t="s">
        <v>5</v>
      </c>
      <c r="C99" s="17">
        <v>42196</v>
      </c>
      <c r="D99" s="18">
        <v>1</v>
      </c>
      <c r="E99" s="16"/>
      <c r="F99" s="21"/>
      <c r="G99" s="21"/>
    </row>
    <row r="100" spans="1:7" x14ac:dyDescent="0.25">
      <c r="A100" s="15" t="s">
        <v>97</v>
      </c>
      <c r="B100" s="16" t="s">
        <v>5</v>
      </c>
      <c r="C100" s="17">
        <v>42197</v>
      </c>
      <c r="D100" s="18">
        <v>1</v>
      </c>
      <c r="E100" s="16"/>
      <c r="F100" s="21"/>
      <c r="G100" s="21"/>
    </row>
    <row r="101" spans="1:7" x14ac:dyDescent="0.25">
      <c r="A101" s="15" t="s">
        <v>99</v>
      </c>
      <c r="B101" s="16" t="s">
        <v>5</v>
      </c>
      <c r="C101" s="17">
        <v>42198</v>
      </c>
      <c r="D101" s="18">
        <v>1</v>
      </c>
      <c r="E101" s="16"/>
      <c r="F101" s="21"/>
      <c r="G101" s="21"/>
    </row>
    <row r="102" spans="1:7" x14ac:dyDescent="0.25">
      <c r="A102" s="15" t="s">
        <v>100</v>
      </c>
      <c r="B102" s="16" t="s">
        <v>5</v>
      </c>
      <c r="C102" s="17">
        <v>42210</v>
      </c>
      <c r="D102" s="18">
        <v>2.5</v>
      </c>
      <c r="E102" s="16"/>
      <c r="F102" s="21"/>
      <c r="G102" s="21"/>
    </row>
    <row r="103" spans="1:7" x14ac:dyDescent="0.25">
      <c r="A103" s="15" t="s">
        <v>101</v>
      </c>
      <c r="B103" s="16" t="s">
        <v>5</v>
      </c>
      <c r="C103" s="17">
        <v>42212</v>
      </c>
      <c r="D103" s="18">
        <v>1.5</v>
      </c>
      <c r="E103" s="16"/>
      <c r="F103" s="21"/>
      <c r="G103" s="21"/>
    </row>
    <row r="104" spans="1:7" x14ac:dyDescent="0.25">
      <c r="A104" s="15" t="s">
        <v>102</v>
      </c>
      <c r="B104" s="16" t="s">
        <v>5</v>
      </c>
      <c r="C104" s="17">
        <v>42214</v>
      </c>
      <c r="D104" s="18">
        <v>0.5</v>
      </c>
      <c r="E104" s="16"/>
      <c r="F104" s="21"/>
      <c r="G104" s="21"/>
    </row>
    <row r="105" spans="1:7" x14ac:dyDescent="0.25">
      <c r="A105" s="15"/>
      <c r="B105" s="16"/>
      <c r="C105" s="17"/>
      <c r="D105" s="18"/>
      <c r="E105" s="16"/>
      <c r="F105" s="21"/>
      <c r="G105" s="21"/>
    </row>
    <row r="107" spans="1:7" x14ac:dyDescent="0.25">
      <c r="D107" s="7">
        <f>(SUM(D90:D104))</f>
        <v>19.5</v>
      </c>
      <c r="E107" s="2">
        <v>42218</v>
      </c>
      <c r="F107" s="14">
        <f>(D107 * 55)</f>
        <v>1072.5</v>
      </c>
      <c r="G107" s="14">
        <f>(F107 * 1.19)</f>
        <v>1276.2749999999999</v>
      </c>
    </row>
    <row r="109" spans="1:7" x14ac:dyDescent="0.25">
      <c r="A109" s="15" t="s">
        <v>103</v>
      </c>
      <c r="B109" s="16" t="s">
        <v>5</v>
      </c>
      <c r="C109" s="17">
        <v>42222</v>
      </c>
      <c r="D109" s="18">
        <v>1.5</v>
      </c>
    </row>
    <row r="110" spans="1:7" x14ac:dyDescent="0.25">
      <c r="A110" s="15" t="s">
        <v>104</v>
      </c>
      <c r="B110" s="16" t="s">
        <v>5</v>
      </c>
      <c r="C110" s="17">
        <v>42224</v>
      </c>
      <c r="D110" s="18">
        <v>1</v>
      </c>
    </row>
    <row r="111" spans="1:7" ht="30" x14ac:dyDescent="0.25">
      <c r="A111" s="15" t="s">
        <v>105</v>
      </c>
      <c r="B111" s="16" t="s">
        <v>5</v>
      </c>
      <c r="C111" s="17">
        <v>42246</v>
      </c>
      <c r="D111" s="18">
        <v>1</v>
      </c>
    </row>
    <row r="113" spans="1:7" x14ac:dyDescent="0.25">
      <c r="D113" s="7">
        <f>(SUM(D109:D111))</f>
        <v>3.5</v>
      </c>
      <c r="E113" s="2">
        <v>42248</v>
      </c>
      <c r="F113" s="14">
        <f>(D113 * 55)</f>
        <v>192.5</v>
      </c>
      <c r="G113" s="14">
        <f>(F113 * 1.19)</f>
        <v>229.07499999999999</v>
      </c>
    </row>
    <row r="116" spans="1:7" x14ac:dyDescent="0.25">
      <c r="A116" s="15" t="s">
        <v>106</v>
      </c>
      <c r="B116" s="16" t="s">
        <v>5</v>
      </c>
      <c r="C116" s="17">
        <v>42248</v>
      </c>
      <c r="D116" s="18">
        <v>1</v>
      </c>
      <c r="E116" s="16"/>
      <c r="F116" s="21"/>
      <c r="G116" s="21"/>
    </row>
    <row r="117" spans="1:7" x14ac:dyDescent="0.25">
      <c r="A117" s="15" t="s">
        <v>107</v>
      </c>
      <c r="B117" s="16" t="s">
        <v>5</v>
      </c>
      <c r="C117" s="17">
        <v>42255</v>
      </c>
      <c r="D117" s="18">
        <v>2</v>
      </c>
      <c r="E117" s="16"/>
      <c r="F117" s="21"/>
      <c r="G117" s="21"/>
    </row>
    <row r="118" spans="1:7" x14ac:dyDescent="0.25">
      <c r="A118" s="15" t="s">
        <v>107</v>
      </c>
      <c r="B118" s="16" t="s">
        <v>5</v>
      </c>
      <c r="C118" s="17">
        <v>42256</v>
      </c>
      <c r="D118" s="18">
        <v>1</v>
      </c>
      <c r="E118" s="16"/>
      <c r="F118" s="21"/>
      <c r="G118" s="21"/>
    </row>
    <row r="119" spans="1:7" x14ac:dyDescent="0.25">
      <c r="A119" s="15" t="s">
        <v>107</v>
      </c>
      <c r="B119" s="16" t="s">
        <v>5</v>
      </c>
      <c r="C119" s="17">
        <v>42257</v>
      </c>
      <c r="D119" s="18">
        <v>1</v>
      </c>
      <c r="E119" s="16"/>
      <c r="F119" s="21"/>
      <c r="G119" s="21"/>
    </row>
    <row r="120" spans="1:7" x14ac:dyDescent="0.25">
      <c r="A120" s="15" t="s">
        <v>107</v>
      </c>
      <c r="B120" s="16" t="s">
        <v>5</v>
      </c>
      <c r="C120" s="17">
        <v>42258</v>
      </c>
      <c r="D120" s="18">
        <v>1</v>
      </c>
      <c r="E120" s="16"/>
      <c r="F120" s="21"/>
      <c r="G120" s="21"/>
    </row>
    <row r="121" spans="1:7" x14ac:dyDescent="0.25">
      <c r="A121" s="15" t="s">
        <v>107</v>
      </c>
      <c r="B121" s="16" t="s">
        <v>5</v>
      </c>
      <c r="C121" s="17">
        <v>42259</v>
      </c>
      <c r="D121" s="18">
        <v>3</v>
      </c>
      <c r="E121" s="16"/>
      <c r="F121" s="21"/>
      <c r="G121" s="21"/>
    </row>
    <row r="122" spans="1:7" x14ac:dyDescent="0.25">
      <c r="A122" s="15" t="s">
        <v>108</v>
      </c>
      <c r="B122" s="16" t="s">
        <v>5</v>
      </c>
      <c r="C122" s="17">
        <v>42260</v>
      </c>
      <c r="D122" s="18">
        <v>1.5</v>
      </c>
      <c r="E122" s="16"/>
      <c r="F122" s="21"/>
      <c r="G122" s="21"/>
    </row>
    <row r="123" spans="1:7" x14ac:dyDescent="0.25">
      <c r="A123" s="15" t="s">
        <v>109</v>
      </c>
      <c r="B123" s="16" t="s">
        <v>5</v>
      </c>
      <c r="C123" s="17">
        <v>42261</v>
      </c>
      <c r="D123" s="18">
        <v>3</v>
      </c>
      <c r="E123" s="16"/>
      <c r="F123" s="21"/>
      <c r="G123" s="21"/>
    </row>
    <row r="124" spans="1:7" x14ac:dyDescent="0.25">
      <c r="A124" s="15" t="s">
        <v>110</v>
      </c>
      <c r="B124" s="16" t="s">
        <v>5</v>
      </c>
      <c r="C124" s="17">
        <v>42263</v>
      </c>
      <c r="D124" s="18">
        <v>1</v>
      </c>
      <c r="E124" s="16"/>
      <c r="F124" s="21"/>
      <c r="G124" s="21"/>
    </row>
    <row r="125" spans="1:7" x14ac:dyDescent="0.25">
      <c r="A125" s="15" t="s">
        <v>111</v>
      </c>
      <c r="B125" s="16" t="s">
        <v>5</v>
      </c>
      <c r="C125" s="17">
        <v>42265</v>
      </c>
      <c r="D125" s="18">
        <v>1</v>
      </c>
      <c r="E125" s="16"/>
      <c r="F125" s="21"/>
      <c r="G125" s="21"/>
    </row>
    <row r="126" spans="1:7" x14ac:dyDescent="0.25">
      <c r="A126" s="15" t="s">
        <v>112</v>
      </c>
      <c r="B126" s="16" t="s">
        <v>5</v>
      </c>
      <c r="C126" s="17">
        <v>42268</v>
      </c>
      <c r="D126" s="18">
        <v>2</v>
      </c>
      <c r="E126" s="16"/>
      <c r="F126" s="21"/>
      <c r="G126" s="21"/>
    </row>
    <row r="127" spans="1:7" x14ac:dyDescent="0.25">
      <c r="A127" s="15" t="s">
        <v>112</v>
      </c>
      <c r="B127" s="16" t="s">
        <v>5</v>
      </c>
      <c r="C127" s="17">
        <v>42272</v>
      </c>
      <c r="D127" s="18">
        <v>1</v>
      </c>
      <c r="E127" s="16"/>
      <c r="F127" s="21"/>
      <c r="G127" s="21"/>
    </row>
    <row r="128" spans="1:7" x14ac:dyDescent="0.25">
      <c r="A128" s="15" t="s">
        <v>113</v>
      </c>
      <c r="B128" s="16" t="s">
        <v>5</v>
      </c>
      <c r="C128" s="17">
        <v>42273</v>
      </c>
      <c r="D128" s="18">
        <v>1</v>
      </c>
      <c r="E128" s="16"/>
      <c r="F128" s="21"/>
      <c r="G128" s="21"/>
    </row>
    <row r="129" spans="1:7" x14ac:dyDescent="0.25">
      <c r="A129" s="15" t="s">
        <v>117</v>
      </c>
      <c r="B129" s="16" t="s">
        <v>5</v>
      </c>
      <c r="C129" s="17">
        <v>42276</v>
      </c>
      <c r="D129" s="18">
        <v>4</v>
      </c>
      <c r="E129" s="16"/>
      <c r="F129" s="21"/>
      <c r="G129" s="21"/>
    </row>
    <row r="131" spans="1:7" x14ac:dyDescent="0.25">
      <c r="D131" s="7">
        <f>SUM(D116:D129)</f>
        <v>23.5</v>
      </c>
      <c r="E131" s="2">
        <v>42278</v>
      </c>
      <c r="F131" s="14">
        <f>(D131 * 55)</f>
        <v>1292.5</v>
      </c>
      <c r="G131" s="14">
        <f>(F131 * 1.19)</f>
        <v>1538.0749999999998</v>
      </c>
    </row>
    <row r="134" spans="1:7" x14ac:dyDescent="0.25">
      <c r="A134" s="22" t="s">
        <v>114</v>
      </c>
      <c r="B134" s="23" t="s">
        <v>5</v>
      </c>
      <c r="C134" s="24">
        <v>42280</v>
      </c>
      <c r="D134" s="25">
        <v>1</v>
      </c>
    </row>
    <row r="135" spans="1:7" x14ac:dyDescent="0.25">
      <c r="A135" s="22" t="s">
        <v>115</v>
      </c>
      <c r="B135" s="23" t="s">
        <v>116</v>
      </c>
      <c r="C135" s="24">
        <v>42281</v>
      </c>
      <c r="D135" s="25">
        <v>2</v>
      </c>
    </row>
    <row r="136" spans="1:7" x14ac:dyDescent="0.25">
      <c r="A136" s="22" t="s">
        <v>118</v>
      </c>
      <c r="B136" s="23" t="s">
        <v>5</v>
      </c>
      <c r="C136" s="24">
        <v>42283</v>
      </c>
      <c r="D136" s="25">
        <v>1</v>
      </c>
    </row>
    <row r="137" spans="1:7" x14ac:dyDescent="0.25">
      <c r="A137" s="22" t="s">
        <v>119</v>
      </c>
      <c r="B137" s="23" t="s">
        <v>5</v>
      </c>
      <c r="C137" s="24">
        <v>42289</v>
      </c>
      <c r="D137" s="25">
        <v>1</v>
      </c>
    </row>
    <row r="138" spans="1:7" x14ac:dyDescent="0.25">
      <c r="A138" s="22" t="s">
        <v>119</v>
      </c>
      <c r="B138" s="23" t="s">
        <v>5</v>
      </c>
      <c r="C138" s="24">
        <v>42290</v>
      </c>
      <c r="D138" s="25">
        <v>1.5</v>
      </c>
    </row>
    <row r="139" spans="1:7" x14ac:dyDescent="0.25">
      <c r="A139" s="22" t="s">
        <v>120</v>
      </c>
      <c r="B139" s="23" t="s">
        <v>5</v>
      </c>
      <c r="C139" s="24">
        <v>42291</v>
      </c>
      <c r="D139" s="25">
        <v>1</v>
      </c>
    </row>
    <row r="140" spans="1:7" x14ac:dyDescent="0.25">
      <c r="A140" s="22" t="s">
        <v>121</v>
      </c>
      <c r="B140" s="23" t="s">
        <v>5</v>
      </c>
      <c r="C140" s="24">
        <v>42291</v>
      </c>
      <c r="D140" s="25">
        <v>1</v>
      </c>
    </row>
    <row r="141" spans="1:7" x14ac:dyDescent="0.25">
      <c r="A141" s="22" t="s">
        <v>122</v>
      </c>
      <c r="B141" s="23" t="s">
        <v>5</v>
      </c>
      <c r="C141" s="24">
        <v>42294</v>
      </c>
      <c r="D141" s="25">
        <v>1</v>
      </c>
    </row>
    <row r="142" spans="1:7" x14ac:dyDescent="0.25">
      <c r="A142" s="22" t="s">
        <v>123</v>
      </c>
      <c r="B142" s="23" t="s">
        <v>5</v>
      </c>
      <c r="C142" s="24">
        <v>42295</v>
      </c>
      <c r="D142" s="25">
        <v>1</v>
      </c>
    </row>
    <row r="143" spans="1:7" x14ac:dyDescent="0.25">
      <c r="A143" s="22" t="s">
        <v>124</v>
      </c>
      <c r="B143" s="23" t="s">
        <v>5</v>
      </c>
      <c r="C143" s="24">
        <v>42297</v>
      </c>
      <c r="D143" s="25">
        <v>1</v>
      </c>
    </row>
    <row r="144" spans="1:7" x14ac:dyDescent="0.25">
      <c r="A144" s="22" t="s">
        <v>125</v>
      </c>
      <c r="B144" s="23" t="s">
        <v>5</v>
      </c>
      <c r="C144" s="24">
        <v>42302</v>
      </c>
      <c r="D144" s="25">
        <v>1</v>
      </c>
    </row>
    <row r="145" spans="1:7" x14ac:dyDescent="0.25">
      <c r="A145" s="22" t="s">
        <v>114</v>
      </c>
      <c r="B145" s="23" t="s">
        <v>5</v>
      </c>
      <c r="C145" s="24">
        <v>42304</v>
      </c>
      <c r="D145" s="25">
        <v>1</v>
      </c>
    </row>
    <row r="146" spans="1:7" x14ac:dyDescent="0.25">
      <c r="A146" s="22" t="s">
        <v>114</v>
      </c>
      <c r="B146" s="23" t="s">
        <v>5</v>
      </c>
      <c r="C146" s="24">
        <v>42305</v>
      </c>
      <c r="D146" s="25">
        <v>1</v>
      </c>
    </row>
    <row r="147" spans="1:7" x14ac:dyDescent="0.25">
      <c r="A147" s="22" t="s">
        <v>126</v>
      </c>
      <c r="B147" s="23" t="s">
        <v>5</v>
      </c>
      <c r="C147" s="24">
        <v>42308</v>
      </c>
      <c r="D147" s="25">
        <v>2</v>
      </c>
    </row>
    <row r="149" spans="1:7" x14ac:dyDescent="0.25">
      <c r="D149" s="7">
        <f>SUM(D134:D147)</f>
        <v>16.5</v>
      </c>
      <c r="E149" s="2">
        <v>42309</v>
      </c>
      <c r="F149" s="14">
        <f>(D149 * 55)</f>
        <v>907.5</v>
      </c>
      <c r="G149" s="14">
        <f>(F149 * 1.19)</f>
        <v>1079.925</v>
      </c>
    </row>
    <row r="151" spans="1:7" x14ac:dyDescent="0.25">
      <c r="A151" s="22" t="s">
        <v>127</v>
      </c>
      <c r="B151" s="23" t="s">
        <v>5</v>
      </c>
      <c r="C151" s="24">
        <v>42315</v>
      </c>
      <c r="D151" s="25">
        <v>1</v>
      </c>
    </row>
    <row r="152" spans="1:7" x14ac:dyDescent="0.25">
      <c r="A152" s="22" t="s">
        <v>128</v>
      </c>
      <c r="B152" s="23" t="s">
        <v>5</v>
      </c>
      <c r="C152" s="24">
        <v>42316</v>
      </c>
      <c r="D152" s="25">
        <v>1</v>
      </c>
    </row>
    <row r="153" spans="1:7" x14ac:dyDescent="0.25">
      <c r="A153" s="22" t="s">
        <v>129</v>
      </c>
      <c r="B153" s="23" t="s">
        <v>5</v>
      </c>
      <c r="C153" s="24">
        <v>42318</v>
      </c>
      <c r="D153" s="25">
        <v>1</v>
      </c>
    </row>
    <row r="154" spans="1:7" x14ac:dyDescent="0.25">
      <c r="A154" s="22" t="s">
        <v>130</v>
      </c>
      <c r="B154" s="23" t="s">
        <v>5</v>
      </c>
      <c r="C154" s="24">
        <v>42319</v>
      </c>
      <c r="D154" s="25">
        <v>1</v>
      </c>
    </row>
    <row r="155" spans="1:7" x14ac:dyDescent="0.25">
      <c r="A155" s="22" t="s">
        <v>131</v>
      </c>
      <c r="B155" s="23" t="s">
        <v>5</v>
      </c>
      <c r="C155" s="24">
        <v>42322</v>
      </c>
      <c r="D155" s="25">
        <v>1.5</v>
      </c>
    </row>
    <row r="156" spans="1:7" x14ac:dyDescent="0.25">
      <c r="A156" s="22" t="s">
        <v>132</v>
      </c>
      <c r="B156" s="23" t="s">
        <v>5</v>
      </c>
      <c r="C156" s="24">
        <v>42323</v>
      </c>
      <c r="D156" s="25">
        <v>1.5</v>
      </c>
    </row>
    <row r="157" spans="1:7" x14ac:dyDescent="0.25">
      <c r="A157" s="22" t="s">
        <v>133</v>
      </c>
      <c r="B157" s="23" t="s">
        <v>5</v>
      </c>
      <c r="C157" s="24">
        <v>42324</v>
      </c>
      <c r="D157" s="25">
        <v>1</v>
      </c>
    </row>
    <row r="158" spans="1:7" x14ac:dyDescent="0.25">
      <c r="A158" s="22" t="s">
        <v>134</v>
      </c>
      <c r="B158" s="23" t="s">
        <v>5</v>
      </c>
      <c r="C158" s="24">
        <v>42326</v>
      </c>
      <c r="D158" s="25">
        <v>1</v>
      </c>
    </row>
    <row r="159" spans="1:7" x14ac:dyDescent="0.25">
      <c r="A159" s="22" t="s">
        <v>135</v>
      </c>
      <c r="B159" s="23" t="s">
        <v>5</v>
      </c>
      <c r="C159" s="24">
        <v>42330</v>
      </c>
      <c r="D159" s="25">
        <v>1.5</v>
      </c>
    </row>
    <row r="160" spans="1:7" x14ac:dyDescent="0.25">
      <c r="A160" s="22" t="s">
        <v>136</v>
      </c>
      <c r="B160" s="23" t="s">
        <v>5</v>
      </c>
      <c r="C160" s="24">
        <v>42331</v>
      </c>
      <c r="D160" s="25">
        <v>1</v>
      </c>
    </row>
    <row r="161" spans="1:7" x14ac:dyDescent="0.25">
      <c r="A161" s="22" t="s">
        <v>137</v>
      </c>
      <c r="B161" s="23" t="s">
        <v>5</v>
      </c>
      <c r="C161" s="24">
        <v>42333</v>
      </c>
      <c r="D161" s="25">
        <v>1</v>
      </c>
    </row>
    <row r="162" spans="1:7" x14ac:dyDescent="0.25">
      <c r="A162" s="22" t="s">
        <v>138</v>
      </c>
      <c r="B162" s="23" t="s">
        <v>5</v>
      </c>
      <c r="C162" s="24">
        <v>42334</v>
      </c>
      <c r="D162" s="25">
        <v>6</v>
      </c>
    </row>
    <row r="163" spans="1:7" x14ac:dyDescent="0.25">
      <c r="A163" s="22" t="s">
        <v>139</v>
      </c>
      <c r="B163" s="23" t="s">
        <v>5</v>
      </c>
      <c r="C163" s="24">
        <v>42338</v>
      </c>
      <c r="D163" s="25">
        <v>1.5</v>
      </c>
    </row>
    <row r="165" spans="1:7" x14ac:dyDescent="0.25">
      <c r="D165" s="7">
        <f>SUM(D151:D163)</f>
        <v>20</v>
      </c>
      <c r="E165" s="2">
        <v>42339</v>
      </c>
      <c r="F165" s="14">
        <f>(D165 * 55)</f>
        <v>1100</v>
      </c>
      <c r="G165" s="14">
        <f>(F165 * 1.19)</f>
        <v>1309</v>
      </c>
    </row>
    <row r="167" spans="1:7" x14ac:dyDescent="0.25">
      <c r="A167" s="26" t="s">
        <v>140</v>
      </c>
      <c r="B167" s="27" t="s">
        <v>5</v>
      </c>
      <c r="C167" s="28">
        <v>42339</v>
      </c>
      <c r="D167" s="29">
        <v>1</v>
      </c>
    </row>
    <row r="168" spans="1:7" x14ac:dyDescent="0.25">
      <c r="A168" s="26" t="s">
        <v>141</v>
      </c>
      <c r="B168" s="27" t="s">
        <v>5</v>
      </c>
      <c r="C168" s="28">
        <v>42340</v>
      </c>
      <c r="D168" s="29">
        <v>1</v>
      </c>
    </row>
    <row r="169" spans="1:7" x14ac:dyDescent="0.25">
      <c r="A169" s="26" t="s">
        <v>142</v>
      </c>
      <c r="B169" s="27" t="s">
        <v>5</v>
      </c>
      <c r="C169" s="28">
        <v>42340</v>
      </c>
      <c r="D169" s="29">
        <v>1</v>
      </c>
    </row>
    <row r="170" spans="1:7" x14ac:dyDescent="0.25">
      <c r="A170" s="26" t="s">
        <v>143</v>
      </c>
      <c r="B170" s="27" t="s">
        <v>5</v>
      </c>
      <c r="C170" s="28">
        <v>42341</v>
      </c>
      <c r="D170" s="29">
        <v>0.5</v>
      </c>
    </row>
    <row r="171" spans="1:7" x14ac:dyDescent="0.25">
      <c r="A171" s="26" t="s">
        <v>144</v>
      </c>
      <c r="B171" s="27" t="s">
        <v>116</v>
      </c>
      <c r="C171" s="28">
        <v>42348</v>
      </c>
      <c r="D171" s="29">
        <v>1.5</v>
      </c>
    </row>
    <row r="172" spans="1:7" x14ac:dyDescent="0.25">
      <c r="A172" s="26" t="s">
        <v>145</v>
      </c>
      <c r="B172" s="27" t="s">
        <v>5</v>
      </c>
      <c r="C172" s="28">
        <v>42364</v>
      </c>
      <c r="D172" s="29">
        <v>1.5</v>
      </c>
    </row>
    <row r="173" spans="1:7" x14ac:dyDescent="0.25">
      <c r="A173" s="26" t="s">
        <v>146</v>
      </c>
      <c r="B173" s="27" t="s">
        <v>5</v>
      </c>
      <c r="C173" s="28">
        <v>42365</v>
      </c>
      <c r="D173" s="29">
        <v>1</v>
      </c>
    </row>
    <row r="174" spans="1:7" x14ac:dyDescent="0.25">
      <c r="A174" s="26" t="s">
        <v>147</v>
      </c>
      <c r="B174" s="27" t="s">
        <v>5</v>
      </c>
      <c r="C174" s="28">
        <v>42366</v>
      </c>
      <c r="D174" s="29">
        <v>1</v>
      </c>
    </row>
    <row r="175" spans="1:7" x14ac:dyDescent="0.25">
      <c r="A175" s="26" t="s">
        <v>148</v>
      </c>
      <c r="B175" s="27" t="s">
        <v>5</v>
      </c>
      <c r="C175" s="28">
        <v>42369</v>
      </c>
      <c r="D175" s="29">
        <v>1</v>
      </c>
    </row>
    <row r="177" spans="1:7" x14ac:dyDescent="0.25">
      <c r="D177" s="7">
        <f>(SUM(D167:D175))</f>
        <v>9.5</v>
      </c>
      <c r="E177" s="2">
        <v>42370</v>
      </c>
      <c r="F177" s="14">
        <f>(D177 * 55)</f>
        <v>522.5</v>
      </c>
      <c r="G177" s="14">
        <f>(F177 * 1.19)</f>
        <v>621.77499999999998</v>
      </c>
    </row>
    <row r="178" spans="1:7" s="31" customFormat="1" x14ac:dyDescent="0.25">
      <c r="A178" s="30"/>
      <c r="C178" s="32"/>
      <c r="D178" s="33"/>
      <c r="F178" s="34"/>
      <c r="G178" s="34"/>
    </row>
    <row r="179" spans="1:7" ht="13.5" customHeight="1" x14ac:dyDescent="0.25">
      <c r="A179" s="15" t="s">
        <v>149</v>
      </c>
      <c r="B179" s="16" t="s">
        <v>5</v>
      </c>
      <c r="C179" s="17">
        <v>42373</v>
      </c>
      <c r="D179" s="18">
        <v>1</v>
      </c>
    </row>
    <row r="180" spans="1:7" x14ac:dyDescent="0.25">
      <c r="A180" s="15" t="s">
        <v>150</v>
      </c>
      <c r="B180" s="16" t="s">
        <v>5</v>
      </c>
      <c r="C180" s="17">
        <v>42375</v>
      </c>
      <c r="D180" s="18">
        <v>1</v>
      </c>
    </row>
    <row r="181" spans="1:7" x14ac:dyDescent="0.25">
      <c r="A181" s="15" t="s">
        <v>151</v>
      </c>
      <c r="B181" s="16" t="s">
        <v>5</v>
      </c>
      <c r="C181" s="17">
        <v>42378</v>
      </c>
      <c r="D181" s="18">
        <v>1.5</v>
      </c>
    </row>
    <row r="182" spans="1:7" x14ac:dyDescent="0.25">
      <c r="A182" s="15" t="s">
        <v>151</v>
      </c>
      <c r="B182" s="16" t="s">
        <v>5</v>
      </c>
      <c r="C182" s="17">
        <v>42379</v>
      </c>
      <c r="D182" s="18">
        <v>3</v>
      </c>
    </row>
    <row r="183" spans="1:7" x14ac:dyDescent="0.25">
      <c r="A183" s="15" t="s">
        <v>152</v>
      </c>
      <c r="B183" s="16" t="s">
        <v>5</v>
      </c>
      <c r="C183" s="17">
        <v>42390</v>
      </c>
      <c r="D183" s="18">
        <v>1</v>
      </c>
    </row>
    <row r="184" spans="1:7" x14ac:dyDescent="0.25">
      <c r="A184" s="15" t="s">
        <v>152</v>
      </c>
      <c r="B184" s="16" t="s">
        <v>5</v>
      </c>
      <c r="C184" s="17">
        <v>42391</v>
      </c>
      <c r="D184" s="18">
        <v>1</v>
      </c>
    </row>
    <row r="185" spans="1:7" x14ac:dyDescent="0.25">
      <c r="A185" s="15" t="s">
        <v>153</v>
      </c>
      <c r="B185" s="16" t="s">
        <v>5</v>
      </c>
      <c r="C185" s="17">
        <v>42391</v>
      </c>
      <c r="D185" s="18">
        <v>1</v>
      </c>
    </row>
    <row r="186" spans="1:7" x14ac:dyDescent="0.25">
      <c r="A186" s="15" t="s">
        <v>154</v>
      </c>
      <c r="B186" s="16" t="s">
        <v>5</v>
      </c>
      <c r="C186" s="17">
        <v>42394</v>
      </c>
      <c r="D186" s="18">
        <v>1</v>
      </c>
    </row>
    <row r="187" spans="1:7" x14ac:dyDescent="0.25">
      <c r="A187" s="15" t="s">
        <v>154</v>
      </c>
      <c r="B187" s="16" t="s">
        <v>5</v>
      </c>
      <c r="C187" s="17">
        <v>42396</v>
      </c>
      <c r="D187" s="18">
        <v>0.5</v>
      </c>
    </row>
    <row r="188" spans="1:7" x14ac:dyDescent="0.25">
      <c r="A188" s="15" t="s">
        <v>151</v>
      </c>
      <c r="B188" s="16" t="s">
        <v>5</v>
      </c>
      <c r="C188" s="17">
        <v>42397</v>
      </c>
      <c r="D188" s="18">
        <v>1</v>
      </c>
    </row>
    <row r="189" spans="1:7" ht="30" x14ac:dyDescent="0.25">
      <c r="A189" s="15" t="s">
        <v>155</v>
      </c>
      <c r="B189" s="16" t="s">
        <v>5</v>
      </c>
      <c r="C189" s="17">
        <v>42400</v>
      </c>
      <c r="D189" s="18">
        <v>2</v>
      </c>
    </row>
    <row r="191" spans="1:7" x14ac:dyDescent="0.25">
      <c r="D191" s="7">
        <f>SUM(D179:D189)</f>
        <v>14</v>
      </c>
      <c r="E191" s="2">
        <v>42401</v>
      </c>
      <c r="F191" s="14">
        <f>(D191 * 55)</f>
        <v>770</v>
      </c>
      <c r="G191" s="14">
        <f>(F191 * 1.19)</f>
        <v>916.3</v>
      </c>
    </row>
    <row r="193" spans="1:7" x14ac:dyDescent="0.25">
      <c r="A193" s="22" t="s">
        <v>156</v>
      </c>
      <c r="B193" s="23" t="s">
        <v>5</v>
      </c>
      <c r="C193" s="24">
        <v>42401</v>
      </c>
      <c r="D193" s="25">
        <v>1</v>
      </c>
    </row>
    <row r="194" spans="1:7" x14ac:dyDescent="0.25">
      <c r="A194" s="22" t="s">
        <v>157</v>
      </c>
      <c r="B194" s="23" t="s">
        <v>5</v>
      </c>
      <c r="C194" s="24">
        <v>42402</v>
      </c>
      <c r="D194" s="25">
        <v>1</v>
      </c>
    </row>
    <row r="195" spans="1:7" x14ac:dyDescent="0.25">
      <c r="A195" s="22" t="s">
        <v>158</v>
      </c>
      <c r="B195" s="23" t="s">
        <v>5</v>
      </c>
      <c r="C195" s="24">
        <v>42405</v>
      </c>
      <c r="D195" s="25">
        <v>1</v>
      </c>
    </row>
    <row r="196" spans="1:7" x14ac:dyDescent="0.25">
      <c r="A196" s="22" t="s">
        <v>159</v>
      </c>
      <c r="B196" s="23" t="s">
        <v>5</v>
      </c>
      <c r="C196" s="24">
        <v>42407</v>
      </c>
      <c r="D196" s="25">
        <v>1</v>
      </c>
    </row>
    <row r="197" spans="1:7" x14ac:dyDescent="0.25">
      <c r="A197" s="22" t="s">
        <v>160</v>
      </c>
      <c r="B197" s="23" t="s">
        <v>5</v>
      </c>
      <c r="C197" s="24">
        <v>42414</v>
      </c>
      <c r="D197" s="25">
        <v>1</v>
      </c>
    </row>
    <row r="198" spans="1:7" x14ac:dyDescent="0.25">
      <c r="A198" s="22" t="s">
        <v>161</v>
      </c>
      <c r="B198" s="23" t="s">
        <v>5</v>
      </c>
      <c r="C198" s="24">
        <v>42415</v>
      </c>
      <c r="D198" s="25">
        <v>1</v>
      </c>
    </row>
    <row r="199" spans="1:7" x14ac:dyDescent="0.25">
      <c r="A199" s="22" t="s">
        <v>162</v>
      </c>
      <c r="B199" s="23" t="s">
        <v>5</v>
      </c>
      <c r="C199" s="24">
        <v>42416</v>
      </c>
      <c r="D199" s="25">
        <v>1.5</v>
      </c>
    </row>
    <row r="200" spans="1:7" x14ac:dyDescent="0.25">
      <c r="A200" s="22" t="s">
        <v>163</v>
      </c>
      <c r="B200" s="23" t="s">
        <v>5</v>
      </c>
      <c r="C200" s="24">
        <v>42417</v>
      </c>
      <c r="D200" s="25">
        <v>1</v>
      </c>
    </row>
    <row r="201" spans="1:7" x14ac:dyDescent="0.25">
      <c r="A201" s="22" t="s">
        <v>164</v>
      </c>
      <c r="B201" s="23" t="s">
        <v>5</v>
      </c>
      <c r="C201" s="24">
        <v>42421</v>
      </c>
      <c r="D201" s="25">
        <v>1.5</v>
      </c>
    </row>
    <row r="202" spans="1:7" x14ac:dyDescent="0.25">
      <c r="A202" s="22" t="s">
        <v>165</v>
      </c>
      <c r="B202" s="23" t="s">
        <v>5</v>
      </c>
      <c r="C202" s="24">
        <v>42424</v>
      </c>
      <c r="D202" s="25">
        <v>1.5</v>
      </c>
    </row>
    <row r="203" spans="1:7" x14ac:dyDescent="0.25">
      <c r="A203" s="22" t="s">
        <v>165</v>
      </c>
      <c r="B203" s="23" t="s">
        <v>5</v>
      </c>
      <c r="C203" s="24">
        <v>42426</v>
      </c>
      <c r="D203" s="25">
        <v>1</v>
      </c>
    </row>
    <row r="204" spans="1:7" x14ac:dyDescent="0.25">
      <c r="A204" s="22" t="s">
        <v>166</v>
      </c>
      <c r="B204" s="23" t="s">
        <v>5</v>
      </c>
      <c r="C204" s="24">
        <v>42427</v>
      </c>
      <c r="D204" s="25">
        <v>0.5</v>
      </c>
    </row>
    <row r="205" spans="1:7" x14ac:dyDescent="0.25">
      <c r="A205" s="22" t="s">
        <v>167</v>
      </c>
      <c r="B205" s="23" t="s">
        <v>5</v>
      </c>
      <c r="C205" s="24">
        <v>42428</v>
      </c>
      <c r="D205" s="25">
        <v>1.5</v>
      </c>
    </row>
    <row r="206" spans="1:7" x14ac:dyDescent="0.25">
      <c r="A206" s="22" t="s">
        <v>168</v>
      </c>
      <c r="B206" s="23" t="s">
        <v>5</v>
      </c>
      <c r="C206" s="24">
        <v>42429</v>
      </c>
      <c r="D206" s="25">
        <v>1</v>
      </c>
    </row>
    <row r="208" spans="1:7" x14ac:dyDescent="0.25">
      <c r="D208" s="7">
        <f>SUM(D193:D206)</f>
        <v>15.5</v>
      </c>
      <c r="E208" s="2">
        <v>42430</v>
      </c>
      <c r="F208" s="14">
        <f>(D208 * 55)</f>
        <v>852.5</v>
      </c>
      <c r="G208" s="14">
        <f>(F208 * 1.19)</f>
        <v>1014.4749999999999</v>
      </c>
    </row>
    <row r="210" spans="1:7" x14ac:dyDescent="0.25">
      <c r="A210" s="22" t="s">
        <v>169</v>
      </c>
      <c r="B210" s="23" t="s">
        <v>5</v>
      </c>
      <c r="C210" s="24">
        <v>42431</v>
      </c>
      <c r="D210" s="25">
        <v>0.5</v>
      </c>
    </row>
    <row r="211" spans="1:7" x14ac:dyDescent="0.25">
      <c r="A211" s="22" t="s">
        <v>170</v>
      </c>
      <c r="B211" s="23" t="s">
        <v>5</v>
      </c>
      <c r="C211" s="24">
        <v>42441</v>
      </c>
      <c r="D211" s="25">
        <v>3</v>
      </c>
    </row>
    <row r="212" spans="1:7" x14ac:dyDescent="0.25">
      <c r="A212" s="22" t="s">
        <v>170</v>
      </c>
      <c r="B212" s="23" t="s">
        <v>5</v>
      </c>
      <c r="C212" s="24">
        <v>42442</v>
      </c>
      <c r="D212" s="25">
        <v>8</v>
      </c>
    </row>
    <row r="213" spans="1:7" x14ac:dyDescent="0.25">
      <c r="A213" s="22" t="s">
        <v>171</v>
      </c>
      <c r="B213" s="23" t="s">
        <v>5</v>
      </c>
      <c r="C213" s="24">
        <v>42444</v>
      </c>
      <c r="D213" s="25">
        <v>2</v>
      </c>
    </row>
    <row r="214" spans="1:7" x14ac:dyDescent="0.25">
      <c r="A214" s="22" t="s">
        <v>172</v>
      </c>
      <c r="B214" s="23" t="s">
        <v>5</v>
      </c>
      <c r="C214" s="24">
        <v>42445</v>
      </c>
      <c r="D214" s="25">
        <v>1</v>
      </c>
    </row>
    <row r="215" spans="1:7" x14ac:dyDescent="0.25">
      <c r="A215" s="22" t="s">
        <v>173</v>
      </c>
      <c r="B215" s="23" t="s">
        <v>5</v>
      </c>
      <c r="C215" s="24">
        <v>42447</v>
      </c>
      <c r="D215" s="25">
        <v>3</v>
      </c>
    </row>
    <row r="216" spans="1:7" x14ac:dyDescent="0.25">
      <c r="A216" s="22" t="s">
        <v>174</v>
      </c>
      <c r="B216" s="23" t="s">
        <v>5</v>
      </c>
      <c r="C216" s="24">
        <v>42450</v>
      </c>
      <c r="D216" s="25">
        <v>4</v>
      </c>
    </row>
    <row r="217" spans="1:7" x14ac:dyDescent="0.25">
      <c r="A217" s="22" t="s">
        <v>175</v>
      </c>
      <c r="B217" s="23" t="s">
        <v>5</v>
      </c>
      <c r="C217" s="24">
        <v>42451</v>
      </c>
      <c r="D217" s="25">
        <v>3</v>
      </c>
    </row>
    <row r="218" spans="1:7" x14ac:dyDescent="0.25">
      <c r="A218" s="22" t="s">
        <v>171</v>
      </c>
      <c r="B218" s="23" t="s">
        <v>5</v>
      </c>
      <c r="C218" s="24">
        <v>42452</v>
      </c>
      <c r="D218" s="25">
        <v>1</v>
      </c>
    </row>
    <row r="219" spans="1:7" x14ac:dyDescent="0.25">
      <c r="A219" s="22" t="s">
        <v>176</v>
      </c>
      <c r="B219" s="23" t="s">
        <v>5</v>
      </c>
      <c r="C219" s="24">
        <v>42452</v>
      </c>
      <c r="D219" s="25">
        <v>1.5</v>
      </c>
    </row>
    <row r="220" spans="1:7" x14ac:dyDescent="0.25">
      <c r="A220" s="22" t="s">
        <v>177</v>
      </c>
      <c r="B220" s="23" t="s">
        <v>5</v>
      </c>
      <c r="C220" s="24">
        <v>42453</v>
      </c>
      <c r="D220" s="25">
        <v>1</v>
      </c>
    </row>
    <row r="221" spans="1:7" x14ac:dyDescent="0.25">
      <c r="A221" s="22" t="s">
        <v>178</v>
      </c>
      <c r="B221" s="23" t="s">
        <v>5</v>
      </c>
      <c r="C221" s="24">
        <v>42460</v>
      </c>
      <c r="D221" s="25">
        <v>2</v>
      </c>
    </row>
    <row r="223" spans="1:7" x14ac:dyDescent="0.25">
      <c r="D223" s="7">
        <f>SUM(D210:D221)</f>
        <v>30</v>
      </c>
      <c r="E223" s="2">
        <v>42461</v>
      </c>
      <c r="F223" s="14">
        <f>(D223 * 55)</f>
        <v>1650</v>
      </c>
      <c r="G223" s="14">
        <f>(F223 * 1.19)</f>
        <v>1963.5</v>
      </c>
    </row>
    <row r="225" spans="1:7" x14ac:dyDescent="0.25">
      <c r="A225" s="15" t="s">
        <v>179</v>
      </c>
      <c r="B225" s="16" t="s">
        <v>5</v>
      </c>
      <c r="C225" s="17">
        <v>42463</v>
      </c>
      <c r="D225" s="18">
        <v>1</v>
      </c>
    </row>
    <row r="226" spans="1:7" x14ac:dyDescent="0.25">
      <c r="A226" s="15" t="s">
        <v>180</v>
      </c>
      <c r="B226" s="16" t="s">
        <v>5</v>
      </c>
      <c r="C226" s="17">
        <v>42473</v>
      </c>
      <c r="D226" s="18">
        <v>1</v>
      </c>
    </row>
    <row r="227" spans="1:7" x14ac:dyDescent="0.25">
      <c r="A227" s="15" t="s">
        <v>181</v>
      </c>
      <c r="B227" s="16" t="s">
        <v>5</v>
      </c>
      <c r="C227" s="17">
        <v>42473</v>
      </c>
      <c r="D227" s="18">
        <v>0.5</v>
      </c>
    </row>
    <row r="228" spans="1:7" x14ac:dyDescent="0.25">
      <c r="A228" s="15" t="s">
        <v>182</v>
      </c>
      <c r="B228" s="16" t="s">
        <v>5</v>
      </c>
      <c r="C228" s="17">
        <v>42476</v>
      </c>
      <c r="D228" s="18">
        <v>1.5</v>
      </c>
    </row>
    <row r="229" spans="1:7" x14ac:dyDescent="0.25">
      <c r="A229" s="15" t="s">
        <v>183</v>
      </c>
      <c r="B229" s="16" t="s">
        <v>5</v>
      </c>
      <c r="C229" s="17">
        <v>42477</v>
      </c>
      <c r="D229" s="18">
        <v>1</v>
      </c>
    </row>
    <row r="230" spans="1:7" x14ac:dyDescent="0.25">
      <c r="A230" s="15" t="s">
        <v>184</v>
      </c>
      <c r="B230" s="16" t="s">
        <v>5</v>
      </c>
      <c r="C230" s="17">
        <v>42480</v>
      </c>
      <c r="D230" s="18">
        <v>1</v>
      </c>
    </row>
    <row r="231" spans="1:7" x14ac:dyDescent="0.25">
      <c r="A231" s="15" t="s">
        <v>184</v>
      </c>
      <c r="B231" s="16" t="s">
        <v>5</v>
      </c>
      <c r="C231" s="17">
        <v>42485</v>
      </c>
      <c r="D231" s="18">
        <v>1</v>
      </c>
    </row>
    <row r="232" spans="1:7" x14ac:dyDescent="0.25">
      <c r="A232" s="15" t="s">
        <v>184</v>
      </c>
      <c r="B232" s="16" t="s">
        <v>5</v>
      </c>
      <c r="C232" s="17">
        <v>42487</v>
      </c>
      <c r="D232" s="18">
        <v>1.5</v>
      </c>
    </row>
    <row r="234" spans="1:7" x14ac:dyDescent="0.25">
      <c r="D234" s="7">
        <f>(SUM(D225:D232))</f>
        <v>8.5</v>
      </c>
      <c r="E234" s="2">
        <v>42491</v>
      </c>
      <c r="F234" s="14">
        <f>(D234 * 55)</f>
        <v>467.5</v>
      </c>
      <c r="G234" s="14">
        <f>(F234 * 1.19)</f>
        <v>556.32499999999993</v>
      </c>
    </row>
    <row r="236" spans="1:7" x14ac:dyDescent="0.25">
      <c r="A236" s="22" t="s">
        <v>185</v>
      </c>
      <c r="B236" s="23" t="s">
        <v>5</v>
      </c>
      <c r="C236" s="24">
        <v>42493</v>
      </c>
      <c r="D236" s="25">
        <v>1.5</v>
      </c>
    </row>
    <row r="237" spans="1:7" x14ac:dyDescent="0.25">
      <c r="A237" s="22" t="s">
        <v>186</v>
      </c>
      <c r="B237" s="23" t="s">
        <v>5</v>
      </c>
      <c r="C237" s="24">
        <v>42512</v>
      </c>
      <c r="D237" s="25">
        <v>1</v>
      </c>
    </row>
    <row r="238" spans="1:7" x14ac:dyDescent="0.25">
      <c r="A238" s="22" t="s">
        <v>187</v>
      </c>
      <c r="B238" s="23" t="s">
        <v>5</v>
      </c>
      <c r="C238" s="24">
        <v>42514</v>
      </c>
      <c r="D238" s="25">
        <v>1</v>
      </c>
    </row>
    <row r="239" spans="1:7" x14ac:dyDescent="0.25">
      <c r="A239" s="22" t="s">
        <v>188</v>
      </c>
      <c r="B239" s="23" t="s">
        <v>5</v>
      </c>
      <c r="C239" s="24">
        <v>42516</v>
      </c>
      <c r="D239" s="25">
        <v>1.5</v>
      </c>
    </row>
    <row r="240" spans="1:7" x14ac:dyDescent="0.25">
      <c r="A240" s="22" t="s">
        <v>189</v>
      </c>
      <c r="B240" s="23" t="s">
        <v>5</v>
      </c>
      <c r="C240" s="24">
        <v>42519</v>
      </c>
      <c r="D240" s="25">
        <v>3</v>
      </c>
    </row>
    <row r="241" spans="1:7" x14ac:dyDescent="0.25">
      <c r="A241" s="22" t="s">
        <v>190</v>
      </c>
      <c r="B241" s="23" t="s">
        <v>5</v>
      </c>
      <c r="C241" s="24">
        <v>42520</v>
      </c>
      <c r="D241" s="25">
        <v>0.5</v>
      </c>
    </row>
    <row r="243" spans="1:7" x14ac:dyDescent="0.25">
      <c r="D243" s="7">
        <f>(SUM(D236:D241))</f>
        <v>8.5</v>
      </c>
      <c r="E243" s="2">
        <v>42522</v>
      </c>
      <c r="F243" s="14">
        <f>(D243 * 55)</f>
        <v>467.5</v>
      </c>
      <c r="G243" s="14">
        <f>(F243 * 1.19)</f>
        <v>556.32499999999993</v>
      </c>
    </row>
    <row r="245" spans="1:7" x14ac:dyDescent="0.25">
      <c r="A245" s="35" t="s">
        <v>191</v>
      </c>
      <c r="B245" s="36" t="s">
        <v>5</v>
      </c>
      <c r="C245" s="37">
        <v>42522</v>
      </c>
      <c r="D245" s="38">
        <v>0.5</v>
      </c>
    </row>
    <row r="246" spans="1:7" x14ac:dyDescent="0.25">
      <c r="A246" s="35" t="s">
        <v>192</v>
      </c>
      <c r="B246" s="36" t="s">
        <v>5</v>
      </c>
      <c r="C246" s="37">
        <v>42530</v>
      </c>
      <c r="D246" s="38">
        <v>0.5</v>
      </c>
    </row>
    <row r="247" spans="1:7" x14ac:dyDescent="0.25">
      <c r="A247" s="35" t="s">
        <v>193</v>
      </c>
      <c r="B247" s="36" t="s">
        <v>5</v>
      </c>
      <c r="C247" s="37">
        <v>42535</v>
      </c>
      <c r="D247" s="38">
        <v>1</v>
      </c>
    </row>
    <row r="248" spans="1:7" x14ac:dyDescent="0.25">
      <c r="A248" s="35" t="s">
        <v>194</v>
      </c>
      <c r="B248" s="36" t="s">
        <v>5</v>
      </c>
      <c r="C248" s="37">
        <v>42541</v>
      </c>
      <c r="D248" s="38">
        <v>3.5</v>
      </c>
    </row>
    <row r="249" spans="1:7" x14ac:dyDescent="0.25">
      <c r="A249" s="35" t="s">
        <v>195</v>
      </c>
      <c r="B249" s="36" t="s">
        <v>5</v>
      </c>
      <c r="C249" s="37">
        <v>42542</v>
      </c>
      <c r="D249" s="38">
        <v>3</v>
      </c>
    </row>
    <row r="250" spans="1:7" x14ac:dyDescent="0.25">
      <c r="A250" s="35" t="s">
        <v>196</v>
      </c>
      <c r="B250" s="36" t="s">
        <v>5</v>
      </c>
      <c r="C250" s="37">
        <v>42544</v>
      </c>
      <c r="D250" s="38">
        <v>0.5</v>
      </c>
    </row>
    <row r="251" spans="1:7" x14ac:dyDescent="0.25">
      <c r="A251" s="35" t="s">
        <v>197</v>
      </c>
      <c r="B251" s="36" t="s">
        <v>5</v>
      </c>
      <c r="C251" s="37">
        <v>42547</v>
      </c>
      <c r="D251" s="38">
        <v>1.5</v>
      </c>
    </row>
    <row r="252" spans="1:7" x14ac:dyDescent="0.25">
      <c r="A252" s="35" t="s">
        <v>199</v>
      </c>
      <c r="B252" s="36" t="s">
        <v>5</v>
      </c>
      <c r="C252" s="37">
        <v>42580</v>
      </c>
      <c r="D252" s="38">
        <v>1</v>
      </c>
    </row>
    <row r="254" spans="1:7" x14ac:dyDescent="0.25">
      <c r="D254" s="7">
        <f>SUM(D245:D252)</f>
        <v>11.5</v>
      </c>
      <c r="E254" s="2">
        <v>42552</v>
      </c>
      <c r="F254" s="14">
        <f>(D254 * 55)</f>
        <v>632.5</v>
      </c>
      <c r="G254" s="14">
        <f>(F254 * 1.19)</f>
        <v>752.67499999999995</v>
      </c>
    </row>
    <row r="256" spans="1:7" x14ac:dyDescent="0.25">
      <c r="A256" s="22" t="s">
        <v>198</v>
      </c>
      <c r="B256" s="23" t="s">
        <v>5</v>
      </c>
      <c r="C256" s="24">
        <v>42552</v>
      </c>
      <c r="D256" s="25">
        <v>0.5</v>
      </c>
      <c r="E256" s="23"/>
      <c r="F256" s="39"/>
      <c r="G256" s="39"/>
    </row>
    <row r="257" spans="1:7" x14ac:dyDescent="0.25">
      <c r="A257" s="22" t="s">
        <v>201</v>
      </c>
      <c r="B257" s="23" t="s">
        <v>5</v>
      </c>
      <c r="C257" s="24">
        <v>42556</v>
      </c>
      <c r="D257" s="25">
        <v>1.5</v>
      </c>
      <c r="E257" s="23"/>
      <c r="F257" s="39"/>
      <c r="G257" s="39"/>
    </row>
    <row r="258" spans="1:7" x14ac:dyDescent="0.25">
      <c r="A258" s="22" t="s">
        <v>200</v>
      </c>
      <c r="B258" s="23" t="s">
        <v>5</v>
      </c>
      <c r="C258" s="24">
        <v>42566</v>
      </c>
      <c r="D258" s="25">
        <v>1</v>
      </c>
      <c r="E258" s="23"/>
      <c r="F258" s="39"/>
      <c r="G258" s="39"/>
    </row>
    <row r="259" spans="1:7" x14ac:dyDescent="0.25">
      <c r="A259" s="22" t="s">
        <v>201</v>
      </c>
      <c r="B259" s="23" t="s">
        <v>5</v>
      </c>
      <c r="C259" s="24">
        <v>42576</v>
      </c>
      <c r="D259" s="25">
        <v>2</v>
      </c>
      <c r="E259" s="23"/>
      <c r="F259" s="39"/>
      <c r="G259" s="39"/>
    </row>
    <row r="260" spans="1:7" x14ac:dyDescent="0.25">
      <c r="A260" s="22" t="s">
        <v>202</v>
      </c>
      <c r="B260" s="23" t="s">
        <v>5</v>
      </c>
      <c r="C260" s="24">
        <v>42580</v>
      </c>
      <c r="D260" s="25">
        <v>1.5</v>
      </c>
      <c r="E260" s="23"/>
      <c r="F260" s="39"/>
      <c r="G260" s="39"/>
    </row>
    <row r="262" spans="1:7" x14ac:dyDescent="0.25">
      <c r="D262" s="7">
        <f>SUM(D256:D260)</f>
        <v>6.5</v>
      </c>
      <c r="E262" s="2">
        <v>42583</v>
      </c>
      <c r="F262" s="14">
        <f>(D262 * 55)</f>
        <v>357.5</v>
      </c>
      <c r="G262" s="14">
        <f>(F262 * 1.19)</f>
        <v>425.42499999999995</v>
      </c>
    </row>
    <row r="264" spans="1:7" x14ac:dyDescent="0.25">
      <c r="A264" s="4" t="s">
        <v>203</v>
      </c>
      <c r="B264" t="s">
        <v>5</v>
      </c>
      <c r="C264" s="2">
        <v>42595</v>
      </c>
      <c r="D264" s="7">
        <v>1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workbookViewId="0">
      <selection activeCell="F14" sqref="F14"/>
    </sheetView>
  </sheetViews>
  <sheetFormatPr baseColWidth="10" defaultRowHeight="15" x14ac:dyDescent="0.25"/>
  <cols>
    <col min="1" max="1" width="73.28515625" style="8" customWidth="1"/>
    <col min="4" max="4" width="30.28515625" style="4" bestFit="1" customWidth="1"/>
    <col min="5" max="5" width="13" customWidth="1"/>
  </cols>
  <sheetData>
    <row r="1" spans="1:5" x14ac:dyDescent="0.25">
      <c r="A1" s="9" t="s">
        <v>10</v>
      </c>
      <c r="B1" s="1" t="s">
        <v>11</v>
      </c>
      <c r="C1" s="1" t="s">
        <v>12</v>
      </c>
      <c r="D1" s="3" t="s">
        <v>41</v>
      </c>
      <c r="E1" s="1" t="s">
        <v>57</v>
      </c>
    </row>
    <row r="2" spans="1:5" ht="30" x14ac:dyDescent="0.25">
      <c r="A2" s="8" t="s">
        <v>40</v>
      </c>
      <c r="B2">
        <v>3</v>
      </c>
      <c r="C2" s="2">
        <v>42135</v>
      </c>
      <c r="D2" s="4" t="s">
        <v>42</v>
      </c>
      <c r="E2" t="s">
        <v>58</v>
      </c>
    </row>
    <row r="3" spans="1:5" s="16" customFormat="1" ht="45" x14ac:dyDescent="0.25">
      <c r="A3" s="20" t="s">
        <v>43</v>
      </c>
      <c r="B3" s="16">
        <v>1</v>
      </c>
      <c r="C3" s="17">
        <v>42135</v>
      </c>
      <c r="D3" s="15"/>
      <c r="E3" s="16" t="s">
        <v>59</v>
      </c>
    </row>
    <row r="4" spans="1:5" x14ac:dyDescent="0.25">
      <c r="A4" s="19" t="s">
        <v>44</v>
      </c>
      <c r="B4" s="11">
        <v>1</v>
      </c>
      <c r="C4" s="12">
        <v>42135</v>
      </c>
      <c r="D4" s="10"/>
      <c r="E4" s="11" t="s">
        <v>59</v>
      </c>
    </row>
    <row r="5" spans="1:5" x14ac:dyDescent="0.25">
      <c r="A5" s="19" t="s">
        <v>45</v>
      </c>
      <c r="B5" s="11">
        <v>1</v>
      </c>
      <c r="C5" s="12">
        <v>42135</v>
      </c>
      <c r="D5" s="10"/>
      <c r="E5" s="11" t="s">
        <v>59</v>
      </c>
    </row>
    <row r="6" spans="1:5" x14ac:dyDescent="0.25">
      <c r="A6" s="19" t="s">
        <v>46</v>
      </c>
      <c r="B6" s="11">
        <v>2</v>
      </c>
      <c r="C6" s="12">
        <v>42135</v>
      </c>
      <c r="D6" s="10"/>
      <c r="E6" s="11" t="s">
        <v>59</v>
      </c>
    </row>
    <row r="7" spans="1:5" ht="30" x14ac:dyDescent="0.25">
      <c r="A7" s="8" t="s">
        <v>47</v>
      </c>
      <c r="B7">
        <v>2</v>
      </c>
      <c r="C7" s="2">
        <v>42135</v>
      </c>
      <c r="E7" t="s">
        <v>58</v>
      </c>
    </row>
    <row r="8" spans="1:5" ht="30" x14ac:dyDescent="0.25">
      <c r="A8" s="8" t="s">
        <v>49</v>
      </c>
      <c r="B8">
        <v>5</v>
      </c>
      <c r="C8" s="2">
        <v>42136</v>
      </c>
      <c r="D8" s="4" t="s">
        <v>50</v>
      </c>
      <c r="E8" t="s">
        <v>58</v>
      </c>
    </row>
    <row r="9" spans="1:5" s="16" customFormat="1" x14ac:dyDescent="0.25">
      <c r="A9" s="20" t="s">
        <v>51</v>
      </c>
      <c r="B9" s="16">
        <v>2</v>
      </c>
      <c r="C9" s="17">
        <v>42136</v>
      </c>
      <c r="D9" s="15"/>
      <c r="E9" s="16" t="s">
        <v>59</v>
      </c>
    </row>
    <row r="10" spans="1:5" ht="30" x14ac:dyDescent="0.25">
      <c r="A10" s="8" t="s">
        <v>52</v>
      </c>
      <c r="B10">
        <v>2</v>
      </c>
      <c r="C10" s="2">
        <v>42136</v>
      </c>
      <c r="E10" t="s">
        <v>58</v>
      </c>
    </row>
    <row r="11" spans="1:5" x14ac:dyDescent="0.25">
      <c r="A11" s="8" t="s">
        <v>68</v>
      </c>
      <c r="C11" s="2">
        <v>42152</v>
      </c>
      <c r="E11" t="s">
        <v>59</v>
      </c>
    </row>
    <row r="12" spans="1:5" x14ac:dyDescent="0.25">
      <c r="A12" s="8" t="s">
        <v>69</v>
      </c>
      <c r="C12" s="2">
        <v>42152</v>
      </c>
      <c r="E12" t="s">
        <v>59</v>
      </c>
    </row>
    <row r="13" spans="1:5" x14ac:dyDescent="0.25">
      <c r="A13" s="8" t="s">
        <v>70</v>
      </c>
      <c r="C13" s="2">
        <v>42152</v>
      </c>
      <c r="E13" t="s">
        <v>72</v>
      </c>
    </row>
    <row r="14" spans="1:5" x14ac:dyDescent="0.25">
      <c r="A14" s="8" t="s">
        <v>71</v>
      </c>
      <c r="C14" s="2">
        <v>42152</v>
      </c>
      <c r="E14" t="s">
        <v>59</v>
      </c>
    </row>
  </sheetData>
  <pageMargins left="0.7" right="0.7" top="0.78740157499999996" bottom="0.78740157499999996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2006-09-21T08:52:22Z</dcterms:created>
  <dcterms:modified xsi:type="dcterms:W3CDTF">2016-08-13T06:19:38Z</dcterms:modified>
</cp:coreProperties>
</file>