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vnlager\BSMD\"/>
    </mc:Choice>
  </mc:AlternateContent>
  <bookViews>
    <workbookView xWindow="0" yWindow="0" windowWidth="16380" windowHeight="8190" tabRatio="990"/>
  </bookViews>
  <sheets>
    <sheet name="Zeiten" sheetId="1" r:id="rId1"/>
    <sheet name="Todo" sheetId="2" r:id="rId2"/>
    <sheet name="Tabelle3" sheetId="3" r:id="rId3"/>
  </sheets>
  <calcPr calcId="162913"/>
  <fileRecoveryPr autoRecover="0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511" i="1" l="1"/>
  <c r="F511" i="1"/>
  <c r="D511" i="1"/>
  <c r="G498" i="1" l="1"/>
  <c r="F498" i="1"/>
  <c r="D498" i="1"/>
  <c r="G488" i="1" l="1"/>
  <c r="F488" i="1"/>
  <c r="D488" i="1"/>
  <c r="G478" i="1" l="1"/>
  <c r="F478" i="1"/>
  <c r="D478" i="1"/>
  <c r="G468" i="1" l="1"/>
  <c r="F468" i="1"/>
  <c r="D468" i="1"/>
  <c r="G458" i="1" l="1"/>
  <c r="F458" i="1"/>
  <c r="D458" i="1"/>
  <c r="G443" i="1" l="1"/>
  <c r="F443" i="1"/>
  <c r="D443" i="1"/>
  <c r="G422" i="1" l="1"/>
  <c r="F422" i="1"/>
  <c r="D422" i="1"/>
  <c r="D408" i="1" l="1"/>
  <c r="F408" i="1" s="1"/>
  <c r="G408" i="1" s="1"/>
  <c r="D390" i="1" l="1"/>
  <c r="F390" i="1" s="1"/>
  <c r="G390" i="1" s="1"/>
  <c r="D370" i="1" l="1"/>
  <c r="F370" i="1" s="1"/>
  <c r="G370" i="1" s="1"/>
  <c r="D352" i="1"/>
  <c r="F352" i="1" s="1"/>
  <c r="G352" i="1" s="1"/>
  <c r="D343" i="1"/>
  <c r="F343" i="1" s="1"/>
  <c r="G343" i="1" s="1"/>
  <c r="D326" i="1"/>
  <c r="F326" i="1" s="1"/>
  <c r="G326" i="1" s="1"/>
  <c r="D312" i="1"/>
  <c r="F312" i="1" s="1"/>
  <c r="G312" i="1" s="1"/>
  <c r="D300" i="1"/>
  <c r="F300" i="1" s="1"/>
  <c r="G300" i="1" s="1"/>
  <c r="D286" i="1"/>
  <c r="F286" i="1" s="1"/>
  <c r="G286" i="1" s="1"/>
  <c r="D271" i="1"/>
  <c r="F271" i="1" s="1"/>
  <c r="G271" i="1" s="1"/>
  <c r="D262" i="1"/>
  <c r="F262" i="1" s="1"/>
  <c r="G262" i="1" s="1"/>
  <c r="D254" i="1"/>
  <c r="F254" i="1" s="1"/>
  <c r="G254" i="1" s="1"/>
  <c r="D243" i="1"/>
  <c r="F243" i="1" s="1"/>
  <c r="G243" i="1" s="1"/>
  <c r="D234" i="1"/>
  <c r="F234" i="1" s="1"/>
  <c r="G234" i="1" s="1"/>
  <c r="D223" i="1"/>
  <c r="F223" i="1" s="1"/>
  <c r="G223" i="1" s="1"/>
  <c r="D208" i="1"/>
  <c r="F208" i="1" s="1"/>
  <c r="G208" i="1" s="1"/>
  <c r="D191" i="1"/>
  <c r="F191" i="1" s="1"/>
  <c r="G191" i="1" s="1"/>
  <c r="D177" i="1"/>
  <c r="F177" i="1" s="1"/>
  <c r="G177" i="1" s="1"/>
  <c r="D165" i="1"/>
  <c r="F165" i="1" s="1"/>
  <c r="G165" i="1" s="1"/>
  <c r="F149" i="1"/>
  <c r="G149" i="1" s="1"/>
  <c r="D149" i="1"/>
  <c r="D131" i="1"/>
  <c r="F131" i="1" s="1"/>
  <c r="G131" i="1" s="1"/>
  <c r="D113" i="1"/>
  <c r="F113" i="1" s="1"/>
  <c r="G113" i="1" s="1"/>
  <c r="D107" i="1"/>
  <c r="F107" i="1" s="1"/>
  <c r="G107" i="1" s="1"/>
  <c r="D87" i="1"/>
  <c r="F87" i="1" s="1"/>
  <c r="G87" i="1" s="1"/>
  <c r="D69" i="1"/>
  <c r="F69" i="1" s="1"/>
  <c r="G69" i="1" s="1"/>
  <c r="F42" i="1"/>
  <c r="G42" i="1" s="1"/>
  <c r="D42" i="1"/>
  <c r="D25" i="1"/>
  <c r="F25" i="1" s="1"/>
  <c r="G25" i="1" s="1"/>
  <c r="D8" i="1"/>
  <c r="F8" i="1" s="1"/>
  <c r="G8" i="1" s="1"/>
</calcChain>
</file>

<file path=xl/sharedStrings.xml><?xml version="1.0" encoding="utf-8"?>
<sst xmlns="http://schemas.openxmlformats.org/spreadsheetml/2006/main" count="840" uniqueCount="378">
  <si>
    <t>Was gemacht</t>
  </si>
  <si>
    <t>Kontext</t>
  </si>
  <si>
    <t>Wann</t>
  </si>
  <si>
    <t>Dauer(h)</t>
  </si>
  <si>
    <t>fakturiert</t>
  </si>
  <si>
    <t>netto</t>
  </si>
  <si>
    <t>inkl. Ust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</si>
  <si>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</si>
  <si>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</si>
  <si>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</si>
  <si>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</si>
  <si>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</si>
  <si>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</si>
  <si>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Treffen Hr. Zakel, dbh Bremen</t>
  </si>
  <si>
    <t>Treffen Hr. Gund, DAKOSY Hamburg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</si>
  <si>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</si>
  <si>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</si>
  <si>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</si>
  <si>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</si>
  <si>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</si>
  <si>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</si>
  <si>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</si>
  <si>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</si>
  <si>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</si>
  <si>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</si>
  <si>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</si>
  <si>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</si>
  <si>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</si>
  <si>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</si>
  <si>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</si>
  <si>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</si>
  <si>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</si>
  <si>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</si>
  <si>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dashface: Test mit "CREW" Meldung</t>
  </si>
  <si>
    <t>EU-NOAD Test der Schnittstelle</t>
  </si>
  <si>
    <t>Schnittstelle / Test dbh / ..</t>
  </si>
  <si>
    <t>FormService (EU-NOAD) Implementierung</t>
  </si>
  <si>
    <t>Vor Ort Durchsprache und Planung</t>
  </si>
  <si>
    <t>Meeting mit Gerd, Christin und Kersten</t>
  </si>
  <si>
    <t>HAZ* Tabellen angelegt</t>
  </si>
  <si>
    <t>dbh Versendung erweitert</t>
  </si>
  <si>
    <t>dashface extern erreichbar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</si>
  <si>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</si>
  <si>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</si>
  <si>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</si>
  <si>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</si>
  <si>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</si>
  <si>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</si>
  <si>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</si>
  <si>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</si>
  <si>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</si>
  <si>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</si>
  <si>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</si>
  <si>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</si>
  <si>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</si>
  <si>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</si>
  <si>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</si>
  <si>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</si>
  <si>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</si>
  <si>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</si>
  <si>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</si>
  <si>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</si>
  <si>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</si>
  <si>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</si>
  <si>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</si>
  <si>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</si>
  <si>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</si>
  <si>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</si>
  <si>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</si>
  <si>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Dakosy Test</t>
  </si>
  <si>
    <t>Mails, Dakosy Verbindungstest (Erfolg!)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</si>
  <si>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</si>
  <si>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</si>
  <si>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</si>
  <si>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</si>
  <si>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</si>
  <si>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</si>
  <si>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</si>
  <si>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</si>
  <si>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</si>
  <si>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</si>
  <si>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</si>
  <si>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</si>
  <si>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</si>
  <si>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</si>
  <si>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</si>
  <si>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</si>
  <si>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</si>
  <si>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</si>
  <si>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</si>
  <si>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</si>
  <si>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Meeting in Bremen</t>
  </si>
  <si>
    <t>Debugging</t>
  </si>
  <si>
    <t>OTRS Tests</t>
  </si>
  <si>
    <t>BSMD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</si>
  <si>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</si>
  <si>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</si>
  <si>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</si>
  <si>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</si>
  <si>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</si>
  <si>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</si>
  <si>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</si>
  <si>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</si>
  <si>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</si>
  <si>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</si>
  <si>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</si>
  <si>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</si>
  <si>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</si>
  <si>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</si>
  <si>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</si>
  <si>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</si>
  <si>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</si>
  <si>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</si>
  <si>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</si>
  <si>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</si>
  <si>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</si>
  <si>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</si>
  <si>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</si>
  <si>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</si>
  <si>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</si>
  <si>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</si>
  <si>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</si>
  <si>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</si>
  <si>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</si>
  <si>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</si>
  <si>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</si>
  <si>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</si>
  <si>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</si>
  <si>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</si>
  <si>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</si>
  <si>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</si>
  <si>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</si>
  <si>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</si>
  <si>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</si>
  <si>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</si>
  <si>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</si>
  <si>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</si>
  <si>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</si>
  <si>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</si>
  <si>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</si>
  <si>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</si>
  <si>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</si>
  <si>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</si>
  <si>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</si>
  <si>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</si>
  <si>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</si>
  <si>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</si>
  <si>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</si>
  <si>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</si>
  <si>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</si>
  <si>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</si>
  <si>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</si>
  <si>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</si>
  <si>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</si>
  <si>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</si>
  <si>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</si>
  <si>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</si>
  <si>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</si>
  <si>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</si>
  <si>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</si>
  <si>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</si>
  <si>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</si>
  <si>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</si>
  <si>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</si>
  <si>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</si>
  <si>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</si>
  <si>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</si>
  <si>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</si>
  <si>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</si>
  <si>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</si>
  <si>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</si>
  <si>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</si>
  <si>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</si>
  <si>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</si>
  <si>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</si>
  <si>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Tests SafeSeaNet</t>
  </si>
  <si>
    <t>Mails, Abstimmung</t>
  </si>
  <si>
    <t>Anmeldetests SafeSeaNet (NTLM)</t>
  </si>
  <si>
    <t>Korrektur CallPurpose (NOA_NOD)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</si>
  <si>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</si>
  <si>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</si>
  <si>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</si>
  <si>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</si>
  <si>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</si>
  <si>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</si>
  <si>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</si>
  <si>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</si>
  <si>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</si>
  <si>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</si>
  <si>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</si>
  <si>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</si>
  <si>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</si>
  <si>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</si>
  <si>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</si>
  <si>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</si>
  <si>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</si>
  <si>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</si>
  <si>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</si>
  <si>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</si>
  <si>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</si>
  <si>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</si>
  <si>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</si>
  <si>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</si>
  <si>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</si>
  <si>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</si>
  <si>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</si>
  <si>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</si>
  <si>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</si>
  <si>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</si>
  <si>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</si>
  <si>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</si>
  <si>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</si>
  <si>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</si>
  <si>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</si>
  <si>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</si>
  <si>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</si>
  <si>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</si>
  <si>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</si>
  <si>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</si>
  <si>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</si>
  <si>
    <t>Korrekturen Sheet Gerd Sietas</t>
  </si>
  <si>
    <t>Callpurpose korrigiert (3.2.26)</t>
  </si>
  <si>
    <t>Korrrekturen 3.2.27. Stowaway / STO Meldeklasse</t>
  </si>
  <si>
    <t>Implementierung AntwortSheet DK</t>
  </si>
  <si>
    <t>3.30.0 installiert, Kurzdoku erstellt</t>
  </si>
  <si>
    <t>3.30.1 Korrekturen, Sheeterzeugung?</t>
  </si>
  <si>
    <t>Korrektur Sheetverarbeitung, NSW DK 3.3.2</t>
  </si>
  <si>
    <t>Korrektur Sheetverarbeitung, NSW DK 3.3.3</t>
  </si>
  <si>
    <t>Korrektur Sheetverarbeitung NSW DK 3.3.4</t>
  </si>
  <si>
    <t>Sheetverarbeitung NSW DK 3.3.4 (HAZA Part I)</t>
  </si>
  <si>
    <t>Sheetverarbeitung NSW DK 3.3.4 (HAZA Part II), done</t>
  </si>
  <si>
    <t>Projektbesprechung Buxtehude</t>
  </si>
  <si>
    <t>Korrektur Sheetverarbeitung NSW DK 3.3.6</t>
  </si>
  <si>
    <t>Sheetverarbeitung NSW DK 3.3.7</t>
  </si>
  <si>
    <t>Sheetverarbeitung NSW DK 3.3.8</t>
  </si>
  <si>
    <t>Korrekturen NSW 3.3.9</t>
  </si>
  <si>
    <t>weitere Anpassungen (Locode XLS), Zeitvgl.</t>
  </si>
  <si>
    <t>Korrekturen NSW 3.3.10</t>
  </si>
  <si>
    <t>Korrekturen, Änderungen NSW 3.3.11</t>
  </si>
  <si>
    <t>Korrekturen, Änderungen NSW 3.3.12</t>
  </si>
  <si>
    <t>Version NSW 3.3.13</t>
  </si>
  <si>
    <t>Durchsprache Spez. ENI-2 / HIS-Nord in Bremen</t>
  </si>
  <si>
    <t>NSW Sender (DBH) Umstellung NSW 4.0</t>
  </si>
  <si>
    <t>NSW misc Tasks</t>
  </si>
  <si>
    <t>Erweiterung DK: HeFormReader und ENI</t>
  </si>
  <si>
    <t>ExcelFeldKopierer</t>
  </si>
  <si>
    <t>Besprechung Buxtehude</t>
  </si>
  <si>
    <t>E-Mailing / ORGA</t>
  </si>
  <si>
    <t>Kleines Update 3.4.1 für NSW 4.0</t>
  </si>
  <si>
    <t>ENI-2 Prototyp</t>
  </si>
  <si>
    <t>Debugging / Prüfungen / etc zu 4.0</t>
  </si>
  <si>
    <t>Korrekturen Datenversand dbh</t>
  </si>
  <si>
    <t>Korrekturen / Erweiterung Excel u. NSW dbh</t>
  </si>
  <si>
    <t>Weitere kleine Korrekturen</t>
  </si>
  <si>
    <t>Änderungen, Erweiterungen 3.4.8</t>
  </si>
  <si>
    <t>Änderungen, Erweiterungen 3.4.9</t>
  </si>
  <si>
    <t>ENI-2 Prototyp, kleine ENI-1 Anpassung</t>
  </si>
  <si>
    <t>Treffen Daten und Dienste, Rostock</t>
  </si>
  <si>
    <t>Task</t>
  </si>
  <si>
    <t>Prio</t>
  </si>
  <si>
    <t>Datum</t>
  </si>
  <si>
    <t>Bemerkung</t>
  </si>
  <si>
    <t>Status</t>
  </si>
  <si>
    <t>Empfangsbestätigung von EU-NOAD über eingegangene Daten. Entweder generiertes PDF oder generiertes Excel-Sheet</t>
  </si>
  <si>
    <t>Christin kennt sich mit Excel aus!</t>
  </si>
  <si>
    <t>offen</t>
  </si>
  <si>
    <t>Korrektur Feldverarbeitung: Transit-Kiel Kanal ist nicht Teil vom NSW aber sollte mit rein wenn ein Schiff durch den Kanal fährt und danach trotzdem einen dt Hafen anläuft (VISIT)</t>
  </si>
  <si>
    <t>erledigt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</si>
  <si>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</si>
  <si>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</si>
  <si>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</si>
  <si>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</si>
  <si>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</si>
  <si>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</si>
  <si>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</si>
  <si>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</si>
  <si>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Reporting: Email asynchron, mit Fehlerbehandlung</t>
  </si>
  <si>
    <t>Reporting: Alle Meldeklassen vollständig darstellen</t>
  </si>
  <si>
    <t>Reporting: BSMD Emailserver verwenden</t>
  </si>
  <si>
    <t>temp. Lösung</t>
  </si>
  <si>
    <t>Reporting: Sicherstellen, dass nur einmal pro Eingang versendet wird</t>
  </si>
  <si>
    <t>ENI-1 kleinere Änderungen, Mails</t>
  </si>
  <si>
    <t>E-Mail Umstellung, kleinere Änderungen</t>
  </si>
  <si>
    <t>Mails, erste Prüfung HIS-Nord, kl. Anpassungen</t>
  </si>
  <si>
    <t>Umbau Schnittstelle HIS-Nord inkl NSW 4.0, ENI-2</t>
  </si>
  <si>
    <t>ENI-2 Click-Once Deployment, kleine Korrekturen</t>
  </si>
  <si>
    <t>ENI-2 Click-Once Feinheiten, weiter mit Detailansicht</t>
  </si>
  <si>
    <t>ENI-2 Kleinigkeiten</t>
  </si>
  <si>
    <t>Support, ENI2-Detailansicht Databinding</t>
  </si>
  <si>
    <t>ENI-2 Locode Control</t>
  </si>
  <si>
    <t>Anpassung Excel Reader (Select Sheet etc.)</t>
  </si>
  <si>
    <t>ISM Company ID 3.5.5</t>
  </si>
  <si>
    <t>ENI-2 (weiter an Detailansichten)</t>
  </si>
  <si>
    <t>ENI-2</t>
  </si>
  <si>
    <t xml:space="preserve">Excel Korrektur 3.5.7 (falsche lvl Referenzen) </t>
  </si>
  <si>
    <t>ENI-2 (wegklickbare Reiter, Bsp. Für Lookup in sqlite Datenbank</t>
  </si>
  <si>
    <t>ENI-2 weiteres!</t>
  </si>
  <si>
    <t>Excel Fehler geprüft &amp; gefixt</t>
  </si>
  <si>
    <t>3.5.7.7 ENI-2: Jetzt mit PortAreas aus Lookup Tabelle</t>
  </si>
  <si>
    <t xml:space="preserve">ENI-2 </t>
  </si>
  <si>
    <t>ENI-2 Visit ID Dialog</t>
  </si>
  <si>
    <t>Test Schnittstelle Zugriff web</t>
  </si>
  <si>
    <t>Abfrage NSW Status Projekt</t>
  </si>
  <si>
    <t>Live-Abfrage Testing / Implementierung / RM</t>
  </si>
  <si>
    <t>Locking Service</t>
  </si>
  <si>
    <t>Doppel-Import Leerungs-Bug Excel-Reader</t>
  </si>
  <si>
    <t>Speichern, neuer Splash-Screen</t>
  </si>
  <si>
    <t>Korrekturen und Kleinigkeiten</t>
  </si>
  <si>
    <t>Statusabfrage, Benutzeranmeldung</t>
  </si>
  <si>
    <t>Locode überarbeitet + Kleinigkeiten</t>
  </si>
  <si>
    <t>Projekttreffen in Bremen</t>
  </si>
  <si>
    <t>Punkte abarbeiten, Support, Counting</t>
  </si>
  <si>
    <t>Prüfung OTRS</t>
  </si>
  <si>
    <t>Locking</t>
  </si>
  <si>
    <t>Locking + neue Version ausgeliefert</t>
  </si>
  <si>
    <t>Excel Reader ImportValue: Vergleichsdaten</t>
  </si>
  <si>
    <t>Remote Update Signalisieren</t>
  </si>
  <si>
    <t>Regel-Updates für Excel 3.6.6</t>
  </si>
  <si>
    <t xml:space="preserve">Korrekturen 3.6.7 (Verlauf Comparer DataEntity) </t>
  </si>
  <si>
    <t>ArrivalNotification ENI-2</t>
  </si>
  <si>
    <t>PSC72h Seite, Single-Connection DBManager</t>
  </si>
  <si>
    <t>Border Police Seite: BPOL, CREW, PAS</t>
  </si>
  <si>
    <t>Waste, Stat</t>
  </si>
  <si>
    <t>SEC</t>
  </si>
  <si>
    <t>MDH</t>
  </si>
  <si>
    <t>TOWA/TOWD</t>
  </si>
  <si>
    <t>Erweiterung Prüflogik Excel-Import</t>
  </si>
  <si>
    <t>Organisatorisch / Planung</t>
  </si>
  <si>
    <t>Korrekturen Testergebnisse</t>
  </si>
  <si>
    <t>IMDG Maske</t>
  </si>
  <si>
    <t>HAZA / HAZD</t>
  </si>
  <si>
    <t>Korrekturen Testergebnisse, neuer Versuch mit HIS-Nord, Version 3.6.8.1 und 3.6.9.0 erstellt</t>
  </si>
  <si>
    <t>Versuche HIS-Nord, Benutzerverwaltung</t>
  </si>
  <si>
    <t>Versuche HIS-Nord, Fehlerbereinigungen</t>
  </si>
  <si>
    <t>Neue Schnittstellenformate implementieren</t>
  </si>
  <si>
    <t>Emails hin und her, RESET, STORNO</t>
  </si>
  <si>
    <t>Änderungen HIS-Nord / conveyance code impl.</t>
  </si>
  <si>
    <t>Korrekturen 3.6.12, Tests Versenden, Error/Violation Dialog</t>
  </si>
  <si>
    <t>Comboboxen angepasst, Korrekturen</t>
  </si>
  <si>
    <t xml:space="preserve">Versendelogik korrigiert / Debugging </t>
  </si>
  <si>
    <t>Weitere Korrekturen ENI-2 u. Versendelogik, erste Überlegungen zur Datenvalidierung</t>
  </si>
  <si>
    <t>Korrekturen und Rückmeldungen</t>
  </si>
  <si>
    <t>CREW/PAS Excel Import, Korrekturen, Tests usw.</t>
  </si>
  <si>
    <t>Highlighting und weitere Korrekturen</t>
  </si>
  <si>
    <t>ENI Korrekturen (Senden)</t>
  </si>
  <si>
    <t>ENI-2 Korrekturen (lange Liste)</t>
  </si>
  <si>
    <t>ENI-2 Korrekturen / System Error Liste / Dialog</t>
  </si>
  <si>
    <t>Validierung, Prüfung HIS-Nord Schnittstelle</t>
  </si>
  <si>
    <t>Storno Meldeklasse, Transit-Id, Optik</t>
  </si>
  <si>
    <t xml:space="preserve">Validierung </t>
  </si>
  <si>
    <t>Validierung</t>
  </si>
  <si>
    <t>Kleine Änderungen</t>
  </si>
  <si>
    <t>Validierung - Editor</t>
  </si>
  <si>
    <t>Tests und Verbesserungen</t>
  </si>
  <si>
    <t>Zusatzfkt. Ports umkopieren (SEC / MDH)</t>
  </si>
  <si>
    <t>Zusatzfkt. Undef. Waste Einträge auffüllen</t>
  </si>
  <si>
    <t>HIS-Nord Schnittstelle Debugging</t>
  </si>
  <si>
    <t>Tests / Verbesserungen ENI-2</t>
  </si>
  <si>
    <t>PDF Report für einzelne Meldeklasse (wie ANSW)</t>
  </si>
  <si>
    <t>PDF Report Anpassungen</t>
  </si>
  <si>
    <t>PDF Report</t>
  </si>
  <si>
    <t>Vorbereitung Go-Live, Telko, Korrekturen</t>
  </si>
  <si>
    <t>Go-Live, Upload 10 last Ports, Fehlerbehebung</t>
  </si>
  <si>
    <t>Go-Live Support</t>
  </si>
  <si>
    <t>Kleine Verbesserungen</t>
  </si>
  <si>
    <t>Support doppelte Meldeklassen</t>
  </si>
  <si>
    <t>Refresh / Jump aus Error/Violationdialog</t>
  </si>
  <si>
    <t>Support / Fehlersuche doppelte Meldeklassen</t>
  </si>
  <si>
    <t>Restpunkte Trello / Scrolling in DataViews</t>
  </si>
  <si>
    <t>Projekttreffen Buxtehude</t>
  </si>
  <si>
    <t>wichtige! Kleinigkeiten ENI-2</t>
  </si>
  <si>
    <t>Mouse-Wheel Scrolling</t>
  </si>
  <si>
    <t>Kleinigkeiten in ENI-2</t>
  </si>
  <si>
    <t>Support, Verbindung von BHV</t>
  </si>
  <si>
    <t>ENI-2 Passwort Reset</t>
  </si>
  <si>
    <t>Deployment Version 3.9.9</t>
  </si>
  <si>
    <t>NSW 5.0 Erweiterung Datenbank</t>
  </si>
  <si>
    <t>Support, Kleinigkeiten, Version 3.9.10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</si>
</sst>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m/d/yyyy"/>
    <numFmt numFmtId="165" formatCode="#,##0.00&quot; €&quot;"/>
  </numFmts>
  <fonts count="10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sz val="11"/>
      <color rgb="FF808080"/>
      <name val="Calibri"/>
      <family val="2"/>
      <charset val="1"/>
    </font>
    <font>
      <sz val="11"/>
      <color theme="0" tint="-0.499984740745262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AC090"/>
        <bgColor rgb="FFBFBFB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6">
    <xf numFmtId="0" fontId="0" fillId="0" borderId="0" xfId="0"/>
    <xf numFmtId="49" fontId="0" fillId="0" borderId="0" xfId="0" applyNumberFormat="1" applyAlignment="1">
      <alignment wrapText="1"/>
    </xf>
    <xf numFmtId="164" fontId="0" fillId="0" borderId="0" xfId="0" applyNumberFormat="1"/>
    <xf numFmtId="49" fontId="1" fillId="0" borderId="0" xfId="0" applyNumberFormat="1" applyFont="1" applyAlignment="1">
      <alignment wrapText="1"/>
    </xf>
    <xf numFmtId="0" fontId="1" fillId="0" borderId="0" xfId="0" applyFont="1"/>
    <xf numFmtId="49" fontId="2" fillId="0" borderId="0" xfId="0" applyNumberFormat="1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49" fontId="3" fillId="0" borderId="0" xfId="0" applyNumberFormat="1" applyFont="1" applyAlignment="1">
      <alignment wrapText="1"/>
    </xf>
    <xf numFmtId="0" fontId="3" fillId="0" borderId="0" xfId="0" applyFont="1"/>
    <xf numFmtId="164" fontId="3" fillId="0" borderId="0" xfId="0" applyNumberFormat="1" applyFo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14" fontId="5" fillId="0" borderId="0" xfId="0" applyNumberFormat="1" applyFont="1"/>
    <xf numFmtId="165" fontId="5" fillId="0" borderId="0" xfId="0" applyNumberFormat="1" applyFont="1"/>
    <xf numFmtId="0" fontId="5" fillId="0" borderId="0" xfId="0" applyFont="1"/>
    <xf numFmtId="49" fontId="6" fillId="0" borderId="0" xfId="0" applyNumberFormat="1" applyFont="1" applyAlignment="1">
      <alignment wrapText="1"/>
    </xf>
    <xf numFmtId="0" fontId="6" fillId="0" borderId="0" xfId="0" applyFont="1"/>
    <xf numFmtId="14" fontId="6" fillId="0" borderId="0" xfId="0" applyNumberFormat="1" applyFont="1"/>
    <xf numFmtId="2" fontId="6" fillId="0" borderId="0" xfId="0" applyNumberFormat="1" applyFont="1"/>
    <xf numFmtId="49" fontId="5" fillId="0" borderId="0" xfId="0" applyNumberFormat="1" applyFont="1" applyAlignment="1">
      <alignment wrapText="1"/>
    </xf>
    <xf numFmtId="2" fontId="5" fillId="0" borderId="0" xfId="0" applyNumberFormat="1" applyFont="1"/>
    <xf numFmtId="49" fontId="7" fillId="0" borderId="0" xfId="0" applyNumberFormat="1" applyFont="1" applyAlignment="1">
      <alignment wrapText="1"/>
    </xf>
    <xf numFmtId="0" fontId="7" fillId="0" borderId="0" xfId="0" applyFont="1"/>
    <xf numFmtId="14" fontId="7" fillId="0" borderId="0" xfId="0" applyNumberFormat="1" applyFont="1"/>
    <xf numFmtId="2" fontId="7" fillId="0" borderId="0" xfId="0" applyNumberFormat="1" applyFont="1"/>
    <xf numFmtId="165" fontId="7" fillId="0" borderId="0" xfId="0" applyNumberFormat="1" applyFont="1"/>
    <xf numFmtId="49" fontId="8" fillId="0" borderId="0" xfId="0" applyNumberFormat="1" applyFont="1" applyAlignment="1">
      <alignment wrapText="1"/>
    </xf>
    <xf numFmtId="0" fontId="8" fillId="0" borderId="0" xfId="0" applyFont="1"/>
    <xf numFmtId="14" fontId="8" fillId="0" borderId="0" xfId="0" applyNumberFormat="1" applyFont="1"/>
    <xf numFmtId="2" fontId="8" fillId="0" borderId="0" xfId="0" applyNumberFormat="1" applyFont="1"/>
    <xf numFmtId="49" fontId="8" fillId="2" borderId="1" xfId="0" applyNumberFormat="1" applyFont="1" applyFill="1" applyBorder="1" applyAlignment="1">
      <alignment wrapText="1"/>
    </xf>
    <xf numFmtId="0" fontId="8" fillId="2" borderId="1" xfId="0" applyFont="1" applyFill="1" applyBorder="1"/>
    <xf numFmtId="14" fontId="8" fillId="2" borderId="1" xfId="0" applyNumberFormat="1" applyFont="1" applyFill="1" applyBorder="1"/>
    <xf numFmtId="2" fontId="8" fillId="2" borderId="1" xfId="0" applyNumberFormat="1" applyFont="1" applyFill="1" applyBorder="1"/>
    <xf numFmtId="49" fontId="8" fillId="3" borderId="0" xfId="0" applyNumberFormat="1" applyFont="1" applyFill="1" applyAlignment="1">
      <alignment wrapText="1"/>
    </xf>
    <xf numFmtId="0" fontId="8" fillId="3" borderId="0" xfId="0" applyFont="1" applyFill="1"/>
    <xf numFmtId="14" fontId="8" fillId="3" borderId="0" xfId="0" applyNumberFormat="1" applyFont="1" applyFill="1"/>
    <xf numFmtId="2" fontId="8" fillId="3" borderId="0" xfId="0" applyNumberFormat="1" applyFont="1" applyFill="1"/>
    <xf numFmtId="165" fontId="8" fillId="3" borderId="0" xfId="0" applyNumberFormat="1" applyFont="1" applyFill="1"/>
    <xf numFmtId="49" fontId="8" fillId="2" borderId="0" xfId="0" applyNumberFormat="1" applyFont="1" applyFill="1" applyAlignment="1">
      <alignment wrapText="1"/>
    </xf>
    <xf numFmtId="0" fontId="8" fillId="2" borderId="0" xfId="0" applyFont="1" applyFill="1"/>
    <xf numFmtId="14" fontId="8" fillId="2" borderId="0" xfId="0" applyNumberFormat="1" applyFont="1" applyFill="1"/>
    <xf numFmtId="2" fontId="8" fillId="2" borderId="0" xfId="0" applyNumberFormat="1" applyFont="1" applyFill="1"/>
    <xf numFmtId="165" fontId="8" fillId="0" borderId="0" xfId="0" applyNumberFormat="1" applyFont="1"/>
    <xf numFmtId="49" fontId="9" fillId="0" borderId="0" xfId="0" applyNumberFormat="1" applyFont="1" applyAlignment="1">
      <alignment wrapText="1"/>
    </xf>
    <xf numFmtId="0" fontId="9" fillId="0" borderId="0" xfId="0" applyFont="1"/>
    <xf numFmtId="14" fontId="9" fillId="0" borderId="0" xfId="0" applyNumberFormat="1" applyFont="1"/>
    <xf numFmtId="2" fontId="9" fillId="0" borderId="0" xfId="0" applyNumberFormat="1" applyFont="1"/>
    <xf numFmtId="165" fontId="9" fillId="0" borderId="0" xfId="0" applyNumberFormat="1" applyFont="1"/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AC090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11"/>
  <sheetViews>
    <sheetView tabSelected="1" topLeftCell="A483" zoomScaleNormal="100" workbookViewId="0">
      <selection activeCell="J498" sqref="J498"/>
    </sheetView>
  </sheetViews>
  <sheetFormatPr baseColWidth="10" defaultColWidth="9.140625" defaultRowHeight="15" x14ac:dyDescent="0.25"/>
  <cols>
    <col min="1" max="1" width="45.85546875" style="26"/>
    <col min="2" max="2" width="10.5703125" style="21"/>
    <col min="3" max="3" width="11.42578125" style="19"/>
    <col min="4" max="4" width="11.42578125" style="27"/>
    <col min="5" max="5" width="10.5703125" style="19"/>
    <col min="6" max="7" width="11.42578125" style="20"/>
    <col min="8" max="1025" width="10.5703125" style="21"/>
    <col min="1026" max="16384" width="9.140625" style="21"/>
  </cols>
  <sheetData>
    <row r="1" spans="1:7" x14ac:dyDescent="0.25">
      <c r="A1" s="15" t="s">
        <v>0</v>
      </c>
      <c r="B1" s="16" t="s">
        <v>1</v>
      </c>
      <c r="C1" s="17" t="s">
        <v>2</v>
      </c>
      <c r="D1" s="18" t="s">
        <v>3</v>
      </c>
      <c r="E1" s="19" t="s">
        <v>4</v>
      </c>
      <c r="F1" s="20" t="s">
        <v>5</v>
      </c>
      <c r="G1" s="20" t="s">
        <v>6</v>
      </c>
    </row>
    <row r="2" spans="1:7" ht="30" x14ac:dyDescent="0.25">
      <c r="A2" s="22" t="s">
        <v>7</v>
      </c>
      <c r="B2" s="23" t="s">
        <v>8</v>
      </c>
      <c r="C2" s="24">
        <v>41984</v>
      </c>
      <c r="D2" s="25">
        <v>1</v>
      </c>
      <c r="E2" s="24">
        <v>42057</v>
      </c>
      <c r="F2" s="21"/>
      <c r="G2" s="21"/>
    </row>
    <row r="3" spans="1:7" x14ac:dyDescent="0.25">
      <c r="A3" s="26" t="s">
        <v>9</v>
      </c>
      <c r="B3" s="21" t="s">
        <v>10</v>
      </c>
      <c r="C3" s="19">
        <v>41988</v>
      </c>
      <c r="D3" s="27">
        <v>1.5</v>
      </c>
      <c r="F3" s="21"/>
      <c r="G3" s="21"/>
    </row>
    <row r="4" spans="1:7" x14ac:dyDescent="0.25">
      <c r="A4" s="22" t="s">
        <v>11</v>
      </c>
      <c r="B4" s="23" t="s">
        <v>8</v>
      </c>
      <c r="C4" s="24">
        <v>42018</v>
      </c>
      <c r="D4" s="25">
        <v>1.5</v>
      </c>
      <c r="E4" s="24">
        <v>42057</v>
      </c>
      <c r="F4" s="21"/>
      <c r="G4" s="21"/>
    </row>
    <row r="5" spans="1:7" x14ac:dyDescent="0.25">
      <c r="A5" s="22" t="s">
        <v>12</v>
      </c>
      <c r="B5" s="23" t="s">
        <v>8</v>
      </c>
      <c r="C5" s="24">
        <v>42029</v>
      </c>
      <c r="D5" s="25">
        <v>1</v>
      </c>
      <c r="E5" s="24">
        <v>42057</v>
      </c>
      <c r="F5" s="21"/>
      <c r="G5" s="21"/>
    </row>
    <row r="6" spans="1:7" x14ac:dyDescent="0.25">
      <c r="A6" s="22" t="s">
        <v>13</v>
      </c>
      <c r="B6" s="23" t="s">
        <v>8</v>
      </c>
      <c r="C6" s="24">
        <v>42053</v>
      </c>
      <c r="D6" s="25">
        <v>1.5</v>
      </c>
      <c r="E6" s="24">
        <v>42057</v>
      </c>
      <c r="F6" s="21"/>
      <c r="G6" s="21"/>
    </row>
    <row r="7" spans="1:7" x14ac:dyDescent="0.25">
      <c r="A7" s="22" t="s">
        <v>14</v>
      </c>
      <c r="B7" s="23" t="s">
        <v>8</v>
      </c>
      <c r="C7" s="24">
        <v>42054</v>
      </c>
      <c r="D7" s="25">
        <v>2</v>
      </c>
      <c r="E7" s="24">
        <v>42057</v>
      </c>
      <c r="F7" s="21"/>
      <c r="G7" s="21"/>
    </row>
    <row r="8" spans="1:7" x14ac:dyDescent="0.25">
      <c r="A8" s="21"/>
      <c r="D8" s="27">
        <f>(SUM(D2:D7))</f>
        <v>8.5</v>
      </c>
      <c r="F8" s="20">
        <f>(D8 * 55)</f>
        <v>467.5</v>
      </c>
      <c r="G8" s="20">
        <f>(F8 * 1.19)</f>
        <v>556.32499999999993</v>
      </c>
    </row>
    <row r="9" spans="1:7" x14ac:dyDescent="0.25">
      <c r="A9" s="28" t="s">
        <v>15</v>
      </c>
      <c r="B9" s="29" t="s">
        <v>8</v>
      </c>
      <c r="C9" s="30">
        <v>42058</v>
      </c>
      <c r="D9" s="31">
        <v>1</v>
      </c>
      <c r="F9" s="21"/>
      <c r="G9" s="21"/>
    </row>
    <row r="10" spans="1:7" x14ac:dyDescent="0.25">
      <c r="A10" s="28" t="s">
        <v>15</v>
      </c>
      <c r="B10" s="29" t="s">
        <v>8</v>
      </c>
      <c r="C10" s="30">
        <v>42063</v>
      </c>
      <c r="D10" s="31">
        <v>2</v>
      </c>
      <c r="F10" s="21"/>
      <c r="G10" s="21"/>
    </row>
    <row r="11" spans="1:7" x14ac:dyDescent="0.25">
      <c r="A11" s="28" t="s">
        <v>16</v>
      </c>
      <c r="B11" s="29" t="s">
        <v>8</v>
      </c>
      <c r="C11" s="30">
        <v>42064</v>
      </c>
      <c r="D11" s="31">
        <v>1.5</v>
      </c>
      <c r="F11" s="21"/>
      <c r="G11" s="21"/>
    </row>
    <row r="12" spans="1:7" x14ac:dyDescent="0.25">
      <c r="A12" s="28" t="s">
        <v>17</v>
      </c>
      <c r="B12" s="29" t="s">
        <v>8</v>
      </c>
      <c r="C12" s="30">
        <v>42065</v>
      </c>
      <c r="D12" s="31">
        <v>1</v>
      </c>
      <c r="F12" s="21"/>
      <c r="G12" s="21"/>
    </row>
    <row r="13" spans="1:7" x14ac:dyDescent="0.25">
      <c r="A13" s="28" t="s">
        <v>18</v>
      </c>
      <c r="B13" s="29" t="s">
        <v>8</v>
      </c>
      <c r="C13" s="30">
        <v>42071</v>
      </c>
      <c r="D13" s="31">
        <v>3</v>
      </c>
      <c r="F13" s="21"/>
      <c r="G13" s="21"/>
    </row>
    <row r="14" spans="1:7" x14ac:dyDescent="0.25">
      <c r="A14" s="28" t="s">
        <v>19</v>
      </c>
      <c r="B14" s="29" t="s">
        <v>8</v>
      </c>
      <c r="C14" s="30">
        <v>42077</v>
      </c>
      <c r="D14" s="31">
        <v>2.5</v>
      </c>
      <c r="F14" s="21"/>
      <c r="G14" s="21"/>
    </row>
    <row r="15" spans="1:7" x14ac:dyDescent="0.25">
      <c r="A15" s="28" t="s">
        <v>20</v>
      </c>
      <c r="B15" s="29" t="s">
        <v>8</v>
      </c>
      <c r="C15" s="30">
        <v>42078</v>
      </c>
      <c r="D15" s="31">
        <v>0.5</v>
      </c>
      <c r="F15" s="21"/>
      <c r="G15" s="21"/>
    </row>
    <row r="16" spans="1:7" x14ac:dyDescent="0.25">
      <c r="A16" s="28" t="s">
        <v>19</v>
      </c>
      <c r="B16" s="29" t="s">
        <v>8</v>
      </c>
      <c r="C16" s="30">
        <v>42081</v>
      </c>
      <c r="D16" s="31">
        <v>1</v>
      </c>
      <c r="F16" s="21"/>
      <c r="G16" s="21"/>
    </row>
    <row r="17" spans="1:7" x14ac:dyDescent="0.25">
      <c r="A17" s="28" t="s">
        <v>19</v>
      </c>
      <c r="B17" s="29" t="s">
        <v>8</v>
      </c>
      <c r="C17" s="30">
        <v>42082</v>
      </c>
      <c r="D17" s="31">
        <v>2</v>
      </c>
      <c r="F17" s="21"/>
      <c r="G17" s="21"/>
    </row>
    <row r="18" spans="1:7" x14ac:dyDescent="0.25">
      <c r="A18" s="28" t="s">
        <v>21</v>
      </c>
      <c r="B18" s="29" t="s">
        <v>8</v>
      </c>
      <c r="C18" s="30">
        <v>42084</v>
      </c>
      <c r="D18" s="31">
        <v>1.5</v>
      </c>
      <c r="F18" s="21"/>
      <c r="G18" s="21"/>
    </row>
    <row r="19" spans="1:7" x14ac:dyDescent="0.25">
      <c r="A19" s="28" t="s">
        <v>21</v>
      </c>
      <c r="B19" s="29" t="s">
        <v>8</v>
      </c>
      <c r="C19" s="30">
        <v>42085</v>
      </c>
      <c r="D19" s="31">
        <v>1</v>
      </c>
      <c r="F19" s="21"/>
      <c r="G19" s="21"/>
    </row>
    <row r="20" spans="1:7" x14ac:dyDescent="0.25">
      <c r="A20" s="28" t="s">
        <v>22</v>
      </c>
      <c r="B20" s="29" t="s">
        <v>8</v>
      </c>
      <c r="C20" s="30">
        <v>42086</v>
      </c>
      <c r="D20" s="31">
        <v>0.5</v>
      </c>
      <c r="F20" s="21"/>
      <c r="G20" s="21"/>
    </row>
    <row r="21" spans="1:7" x14ac:dyDescent="0.25">
      <c r="A21" s="28" t="s">
        <v>23</v>
      </c>
      <c r="B21" s="29" t="s">
        <v>8</v>
      </c>
      <c r="C21" s="30">
        <v>42088</v>
      </c>
      <c r="D21" s="31">
        <v>0.5</v>
      </c>
      <c r="F21" s="21"/>
      <c r="G21" s="21"/>
    </row>
    <row r="22" spans="1:7" x14ac:dyDescent="0.25">
      <c r="A22" s="28" t="s">
        <v>24</v>
      </c>
      <c r="B22" s="29" t="s">
        <v>8</v>
      </c>
      <c r="C22" s="30">
        <v>42092</v>
      </c>
      <c r="D22" s="31">
        <v>2</v>
      </c>
      <c r="F22" s="21"/>
      <c r="G22" s="21"/>
    </row>
    <row r="23" spans="1:7" x14ac:dyDescent="0.25">
      <c r="A23" s="28" t="s">
        <v>25</v>
      </c>
      <c r="B23" s="29" t="s">
        <v>8</v>
      </c>
      <c r="C23" s="30">
        <v>42092</v>
      </c>
      <c r="D23" s="31">
        <v>1</v>
      </c>
      <c r="F23" s="21"/>
      <c r="G23" s="21"/>
    </row>
    <row r="25" spans="1:7" x14ac:dyDescent="0.25">
      <c r="A25" s="21"/>
      <c r="D25" s="27">
        <f>SUM(D9:D23)</f>
        <v>21</v>
      </c>
      <c r="E25" s="19">
        <v>42094</v>
      </c>
      <c r="F25" s="20">
        <f>(D25 * 55)</f>
        <v>1155</v>
      </c>
      <c r="G25" s="20">
        <f>(F25 * 1.19)</f>
        <v>1374.45</v>
      </c>
    </row>
    <row r="27" spans="1:7" x14ac:dyDescent="0.25">
      <c r="A27" s="28" t="s">
        <v>19</v>
      </c>
      <c r="B27" s="29" t="s">
        <v>8</v>
      </c>
      <c r="C27" s="30">
        <v>42095</v>
      </c>
      <c r="D27" s="31">
        <v>1</v>
      </c>
      <c r="F27" s="21"/>
      <c r="G27" s="21"/>
    </row>
    <row r="28" spans="1:7" x14ac:dyDescent="0.25">
      <c r="A28" s="28" t="s">
        <v>19</v>
      </c>
      <c r="B28" s="29" t="s">
        <v>8</v>
      </c>
      <c r="C28" s="30">
        <v>42096</v>
      </c>
      <c r="D28" s="31">
        <v>2.5</v>
      </c>
      <c r="F28" s="21"/>
      <c r="G28" s="21"/>
    </row>
    <row r="29" spans="1:7" x14ac:dyDescent="0.25">
      <c r="A29" s="28" t="s">
        <v>19</v>
      </c>
      <c r="B29" s="29" t="s">
        <v>8</v>
      </c>
      <c r="C29" s="30">
        <v>42097</v>
      </c>
      <c r="D29" s="31">
        <v>1.5</v>
      </c>
      <c r="F29" s="21"/>
      <c r="G29" s="21"/>
    </row>
    <row r="30" spans="1:7" x14ac:dyDescent="0.25">
      <c r="A30" s="28" t="s">
        <v>26</v>
      </c>
      <c r="B30" s="29" t="s">
        <v>8</v>
      </c>
      <c r="C30" s="30">
        <v>42100</v>
      </c>
      <c r="D30" s="31">
        <v>1</v>
      </c>
      <c r="F30" s="21"/>
      <c r="G30" s="21"/>
    </row>
    <row r="31" spans="1:7" x14ac:dyDescent="0.25">
      <c r="A31" s="28" t="s">
        <v>26</v>
      </c>
      <c r="B31" s="29" t="s">
        <v>8</v>
      </c>
      <c r="C31" s="30">
        <v>42112</v>
      </c>
      <c r="D31" s="31">
        <v>1</v>
      </c>
      <c r="F31" s="21"/>
      <c r="G31" s="21"/>
    </row>
    <row r="32" spans="1:7" x14ac:dyDescent="0.25">
      <c r="A32" s="28" t="s">
        <v>27</v>
      </c>
      <c r="B32" s="29" t="s">
        <v>8</v>
      </c>
      <c r="C32" s="30">
        <v>42110</v>
      </c>
      <c r="D32" s="31">
        <v>1</v>
      </c>
      <c r="F32" s="21"/>
      <c r="G32" s="21"/>
    </row>
    <row r="33" spans="1:7" x14ac:dyDescent="0.25">
      <c r="A33" s="28" t="s">
        <v>28</v>
      </c>
      <c r="B33" s="29" t="s">
        <v>8</v>
      </c>
      <c r="C33" s="30">
        <v>42113</v>
      </c>
      <c r="D33" s="31">
        <v>2</v>
      </c>
      <c r="F33" s="21"/>
      <c r="G33" s="21"/>
    </row>
    <row r="34" spans="1:7" x14ac:dyDescent="0.25">
      <c r="A34" s="28" t="s">
        <v>26</v>
      </c>
      <c r="B34" s="29" t="s">
        <v>8</v>
      </c>
      <c r="C34" s="30">
        <v>42113</v>
      </c>
      <c r="D34" s="31">
        <v>1</v>
      </c>
      <c r="F34" s="21"/>
      <c r="G34" s="21"/>
    </row>
    <row r="35" spans="1:7" x14ac:dyDescent="0.25">
      <c r="A35" s="28" t="s">
        <v>29</v>
      </c>
      <c r="B35" s="29" t="s">
        <v>8</v>
      </c>
      <c r="C35" s="30">
        <v>42116</v>
      </c>
      <c r="D35" s="31">
        <v>2</v>
      </c>
      <c r="F35" s="21"/>
      <c r="G35" s="21"/>
    </row>
    <row r="36" spans="1:7" x14ac:dyDescent="0.25">
      <c r="A36" s="28" t="s">
        <v>30</v>
      </c>
      <c r="B36" s="29" t="s">
        <v>8</v>
      </c>
      <c r="C36" s="30">
        <v>42119</v>
      </c>
      <c r="D36" s="31">
        <v>5</v>
      </c>
      <c r="F36" s="21"/>
      <c r="G36" s="21"/>
    </row>
    <row r="37" spans="1:7" x14ac:dyDescent="0.25">
      <c r="A37" s="28" t="s">
        <v>31</v>
      </c>
      <c r="B37" s="29" t="s">
        <v>8</v>
      </c>
      <c r="C37" s="30">
        <v>42121</v>
      </c>
      <c r="D37" s="31">
        <v>2</v>
      </c>
      <c r="F37" s="21"/>
      <c r="G37" s="21"/>
    </row>
    <row r="38" spans="1:7" x14ac:dyDescent="0.25">
      <c r="A38" s="28" t="s">
        <v>31</v>
      </c>
      <c r="B38" s="29" t="s">
        <v>8</v>
      </c>
      <c r="C38" s="30">
        <v>42122</v>
      </c>
      <c r="D38" s="31">
        <v>1</v>
      </c>
      <c r="F38" s="21"/>
      <c r="G38" s="21"/>
    </row>
    <row r="39" spans="1:7" x14ac:dyDescent="0.25">
      <c r="A39" s="28" t="s">
        <v>32</v>
      </c>
      <c r="B39" s="29" t="s">
        <v>8</v>
      </c>
      <c r="C39" s="30">
        <v>42123</v>
      </c>
      <c r="D39" s="31">
        <v>3</v>
      </c>
      <c r="F39" s="21"/>
      <c r="G39" s="21"/>
    </row>
    <row r="40" spans="1:7" x14ac:dyDescent="0.25">
      <c r="A40" s="28" t="s">
        <v>32</v>
      </c>
      <c r="B40" s="29" t="s">
        <v>8</v>
      </c>
      <c r="C40" s="30">
        <v>42124</v>
      </c>
      <c r="D40" s="31">
        <v>1</v>
      </c>
      <c r="F40" s="21"/>
      <c r="G40" s="21"/>
    </row>
    <row r="42" spans="1:7" x14ac:dyDescent="0.25">
      <c r="A42" s="21"/>
      <c r="D42" s="27">
        <f>SUM(D27:D40)</f>
        <v>25</v>
      </c>
      <c r="E42" s="19">
        <v>42124</v>
      </c>
      <c r="F42" s="20">
        <f>(D42 * 55)</f>
        <v>1375</v>
      </c>
      <c r="G42" s="20">
        <f>(F42 * 1.19)</f>
        <v>1636.25</v>
      </c>
    </row>
    <row r="44" spans="1:7" x14ac:dyDescent="0.25">
      <c r="A44" s="28" t="s">
        <v>33</v>
      </c>
      <c r="B44" s="29" t="s">
        <v>8</v>
      </c>
      <c r="C44" s="30">
        <v>42127</v>
      </c>
      <c r="D44" s="31">
        <v>4</v>
      </c>
      <c r="F44" s="21"/>
      <c r="G44" s="21"/>
    </row>
    <row r="45" spans="1:7" x14ac:dyDescent="0.25">
      <c r="A45" s="28" t="s">
        <v>32</v>
      </c>
      <c r="B45" s="29" t="s">
        <v>8</v>
      </c>
      <c r="C45" s="30">
        <v>42125</v>
      </c>
      <c r="D45" s="31">
        <v>2</v>
      </c>
      <c r="F45" s="21"/>
      <c r="G45" s="21"/>
    </row>
    <row r="46" spans="1:7" x14ac:dyDescent="0.25">
      <c r="A46" s="28" t="s">
        <v>34</v>
      </c>
      <c r="B46" s="29" t="s">
        <v>8</v>
      </c>
      <c r="C46" s="30">
        <v>42128</v>
      </c>
      <c r="D46" s="31">
        <v>2</v>
      </c>
      <c r="F46" s="21"/>
      <c r="G46" s="21"/>
    </row>
    <row r="47" spans="1:7" x14ac:dyDescent="0.25">
      <c r="A47" s="28" t="s">
        <v>35</v>
      </c>
      <c r="B47" s="29" t="s">
        <v>8</v>
      </c>
      <c r="C47" s="30">
        <v>42132</v>
      </c>
      <c r="D47" s="31">
        <v>3</v>
      </c>
      <c r="F47" s="21"/>
      <c r="G47" s="21"/>
    </row>
    <row r="48" spans="1:7" x14ac:dyDescent="0.25">
      <c r="A48" s="28" t="s">
        <v>36</v>
      </c>
      <c r="B48" s="29" t="s">
        <v>8</v>
      </c>
      <c r="C48" s="30">
        <v>42133</v>
      </c>
      <c r="D48" s="31">
        <v>7</v>
      </c>
      <c r="F48" s="21"/>
      <c r="G48" s="21"/>
    </row>
    <row r="49" spans="1:7" x14ac:dyDescent="0.25">
      <c r="A49" s="28" t="s">
        <v>37</v>
      </c>
      <c r="B49" s="29" t="s">
        <v>8</v>
      </c>
      <c r="C49" s="30">
        <v>42135</v>
      </c>
      <c r="D49" s="31">
        <v>5</v>
      </c>
      <c r="F49" s="21"/>
      <c r="G49" s="21"/>
    </row>
    <row r="50" spans="1:7" x14ac:dyDescent="0.25">
      <c r="A50" s="28" t="s">
        <v>38</v>
      </c>
      <c r="B50" s="29" t="s">
        <v>8</v>
      </c>
      <c r="C50" s="30">
        <v>42136</v>
      </c>
      <c r="D50" s="31">
        <v>2</v>
      </c>
      <c r="F50" s="21"/>
      <c r="G50" s="21"/>
    </row>
    <row r="51" spans="1:7" x14ac:dyDescent="0.25">
      <c r="A51" s="28" t="s">
        <v>39</v>
      </c>
      <c r="B51" s="29" t="s">
        <v>8</v>
      </c>
      <c r="C51" s="30">
        <v>42137</v>
      </c>
      <c r="D51" s="31">
        <v>1.5</v>
      </c>
      <c r="F51" s="21"/>
      <c r="G51" s="21"/>
    </row>
    <row r="52" spans="1:7" x14ac:dyDescent="0.25">
      <c r="A52" s="28" t="s">
        <v>40</v>
      </c>
      <c r="B52" s="29" t="s">
        <v>8</v>
      </c>
      <c r="C52" s="30">
        <v>42137</v>
      </c>
      <c r="D52" s="31">
        <v>1.5</v>
      </c>
      <c r="F52" s="21"/>
      <c r="G52" s="21"/>
    </row>
    <row r="53" spans="1:7" x14ac:dyDescent="0.25">
      <c r="A53" s="28" t="s">
        <v>40</v>
      </c>
      <c r="B53" s="29" t="s">
        <v>8</v>
      </c>
      <c r="C53" s="30">
        <v>42141</v>
      </c>
      <c r="D53" s="31">
        <v>1.5</v>
      </c>
      <c r="F53" s="21"/>
      <c r="G53" s="21"/>
    </row>
    <row r="54" spans="1:7" x14ac:dyDescent="0.25">
      <c r="A54" s="28" t="s">
        <v>41</v>
      </c>
      <c r="B54" s="29" t="s">
        <v>8</v>
      </c>
      <c r="C54" s="30">
        <v>42142</v>
      </c>
      <c r="D54" s="31">
        <v>1.5</v>
      </c>
      <c r="F54" s="21"/>
      <c r="G54" s="21"/>
    </row>
    <row r="55" spans="1:7" x14ac:dyDescent="0.25">
      <c r="A55" s="28" t="s">
        <v>42</v>
      </c>
      <c r="B55" s="29" t="s">
        <v>8</v>
      </c>
      <c r="C55" s="30">
        <v>42144</v>
      </c>
      <c r="D55" s="31">
        <v>1.5</v>
      </c>
      <c r="F55" s="21"/>
      <c r="G55" s="21"/>
    </row>
    <row r="56" spans="1:7" x14ac:dyDescent="0.25">
      <c r="A56" s="28" t="s">
        <v>43</v>
      </c>
      <c r="B56" s="29" t="s">
        <v>8</v>
      </c>
      <c r="C56" s="30">
        <v>42145</v>
      </c>
      <c r="D56" s="31">
        <v>1.5</v>
      </c>
      <c r="F56" s="21"/>
      <c r="G56" s="21"/>
    </row>
    <row r="57" spans="1:7" x14ac:dyDescent="0.25">
      <c r="A57" s="28" t="s">
        <v>44</v>
      </c>
      <c r="B57" s="29" t="s">
        <v>8</v>
      </c>
      <c r="C57" s="30">
        <v>42146</v>
      </c>
      <c r="D57" s="31">
        <v>5</v>
      </c>
      <c r="F57" s="21"/>
      <c r="G57" s="21"/>
    </row>
    <row r="58" spans="1:7" x14ac:dyDescent="0.25">
      <c r="A58" s="28" t="s">
        <v>44</v>
      </c>
      <c r="B58" s="29" t="s">
        <v>8</v>
      </c>
      <c r="C58" s="30">
        <v>42147</v>
      </c>
      <c r="D58" s="31">
        <v>4.5</v>
      </c>
      <c r="F58" s="21"/>
      <c r="G58" s="21"/>
    </row>
    <row r="59" spans="1:7" x14ac:dyDescent="0.25">
      <c r="A59" s="28" t="s">
        <v>45</v>
      </c>
      <c r="B59" s="29" t="s">
        <v>8</v>
      </c>
      <c r="C59" s="30">
        <v>42149</v>
      </c>
      <c r="D59" s="31">
        <v>3</v>
      </c>
      <c r="F59" s="21"/>
      <c r="G59" s="21"/>
    </row>
    <row r="60" spans="1:7" x14ac:dyDescent="0.25">
      <c r="A60" s="28" t="s">
        <v>46</v>
      </c>
      <c r="B60" s="29" t="s">
        <v>8</v>
      </c>
      <c r="C60" s="30">
        <v>42150</v>
      </c>
      <c r="D60" s="31">
        <v>10</v>
      </c>
      <c r="F60" s="21"/>
      <c r="G60" s="21"/>
    </row>
    <row r="61" spans="1:7" x14ac:dyDescent="0.25">
      <c r="A61" s="28" t="s">
        <v>47</v>
      </c>
      <c r="B61" s="29" t="s">
        <v>8</v>
      </c>
      <c r="C61" s="30">
        <v>42151</v>
      </c>
      <c r="D61" s="31">
        <v>9</v>
      </c>
      <c r="F61" s="21"/>
      <c r="G61" s="21"/>
    </row>
    <row r="62" spans="1:7" x14ac:dyDescent="0.25">
      <c r="A62" s="28" t="s">
        <v>48</v>
      </c>
      <c r="B62" s="29" t="s">
        <v>8</v>
      </c>
      <c r="C62" s="30">
        <v>42151</v>
      </c>
      <c r="D62" s="31">
        <v>1</v>
      </c>
      <c r="F62" s="21"/>
      <c r="G62" s="21"/>
    </row>
    <row r="63" spans="1:7" x14ac:dyDescent="0.25">
      <c r="A63" s="28" t="s">
        <v>49</v>
      </c>
      <c r="B63" s="29" t="s">
        <v>8</v>
      </c>
      <c r="C63" s="30">
        <v>42152</v>
      </c>
      <c r="D63" s="31">
        <v>7</v>
      </c>
      <c r="F63" s="21"/>
      <c r="G63" s="21"/>
    </row>
    <row r="64" spans="1:7" x14ac:dyDescent="0.25">
      <c r="A64" s="28" t="s">
        <v>50</v>
      </c>
      <c r="B64" s="29" t="s">
        <v>8</v>
      </c>
      <c r="C64" s="30">
        <v>42153</v>
      </c>
      <c r="D64" s="31">
        <v>2</v>
      </c>
      <c r="F64" s="21"/>
      <c r="G64" s="21"/>
    </row>
    <row r="65" spans="1:7" x14ac:dyDescent="0.25">
      <c r="A65" s="28" t="s">
        <v>51</v>
      </c>
      <c r="B65" s="29" t="s">
        <v>8</v>
      </c>
      <c r="C65" s="30">
        <v>42154</v>
      </c>
      <c r="D65" s="31">
        <v>0.5</v>
      </c>
      <c r="F65" s="21"/>
      <c r="G65" s="21"/>
    </row>
    <row r="66" spans="1:7" x14ac:dyDescent="0.25">
      <c r="A66" s="28" t="s">
        <v>52</v>
      </c>
      <c r="B66" s="29" t="s">
        <v>8</v>
      </c>
      <c r="C66" s="30">
        <v>42154</v>
      </c>
      <c r="D66" s="31">
        <v>1</v>
      </c>
      <c r="F66" s="21"/>
      <c r="G66" s="21"/>
    </row>
    <row r="67" spans="1:7" x14ac:dyDescent="0.25">
      <c r="A67" s="28" t="s">
        <v>53</v>
      </c>
      <c r="B67" s="29" t="s">
        <v>8</v>
      </c>
      <c r="C67" s="30">
        <v>42155</v>
      </c>
      <c r="D67" s="31">
        <v>2</v>
      </c>
      <c r="F67" s="21"/>
      <c r="G67" s="21"/>
    </row>
    <row r="69" spans="1:7" x14ac:dyDescent="0.25">
      <c r="A69" s="21"/>
      <c r="D69" s="27">
        <f>(SUM(D44:D67))</f>
        <v>79</v>
      </c>
      <c r="E69" s="19">
        <v>42155</v>
      </c>
      <c r="F69" s="20">
        <f>(D69 * 55)</f>
        <v>4345</v>
      </c>
      <c r="G69" s="20">
        <f>(F69 * 1.19)</f>
        <v>5170.55</v>
      </c>
    </row>
    <row r="71" spans="1:7" x14ac:dyDescent="0.25">
      <c r="A71" s="28" t="s">
        <v>54</v>
      </c>
      <c r="B71" s="29" t="s">
        <v>8</v>
      </c>
      <c r="C71" s="30">
        <v>42156</v>
      </c>
      <c r="D71" s="31">
        <v>1.5</v>
      </c>
      <c r="E71" s="30"/>
      <c r="F71" s="21"/>
      <c r="G71" s="21"/>
    </row>
    <row r="72" spans="1:7" x14ac:dyDescent="0.25">
      <c r="A72" s="28" t="s">
        <v>55</v>
      </c>
      <c r="B72" s="29" t="s">
        <v>8</v>
      </c>
      <c r="C72" s="30">
        <v>42158</v>
      </c>
      <c r="D72" s="31">
        <v>1.5</v>
      </c>
      <c r="E72" s="30"/>
      <c r="F72" s="21"/>
      <c r="G72" s="21"/>
    </row>
    <row r="73" spans="1:7" ht="30" x14ac:dyDescent="0.25">
      <c r="A73" s="28" t="s">
        <v>56</v>
      </c>
      <c r="B73" s="29" t="s">
        <v>8</v>
      </c>
      <c r="C73" s="30">
        <v>42159</v>
      </c>
      <c r="D73" s="31">
        <v>4</v>
      </c>
      <c r="E73" s="30"/>
      <c r="F73" s="21"/>
      <c r="G73" s="21"/>
    </row>
    <row r="74" spans="1:7" x14ac:dyDescent="0.25">
      <c r="A74" s="28" t="s">
        <v>57</v>
      </c>
      <c r="B74" s="29" t="s">
        <v>8</v>
      </c>
      <c r="C74" s="30">
        <v>42164</v>
      </c>
      <c r="D74" s="31">
        <v>1</v>
      </c>
      <c r="E74" s="30"/>
      <c r="F74" s="21"/>
      <c r="G74" s="21"/>
    </row>
    <row r="75" spans="1:7" x14ac:dyDescent="0.25">
      <c r="A75" s="28" t="s">
        <v>58</v>
      </c>
      <c r="B75" s="29" t="s">
        <v>8</v>
      </c>
      <c r="C75" s="30">
        <v>42165</v>
      </c>
      <c r="D75" s="31">
        <v>0.25</v>
      </c>
      <c r="E75" s="30"/>
      <c r="F75" s="21"/>
      <c r="G75" s="21"/>
    </row>
    <row r="76" spans="1:7" x14ac:dyDescent="0.25">
      <c r="A76" s="28" t="s">
        <v>59</v>
      </c>
      <c r="B76" s="29" t="s">
        <v>8</v>
      </c>
      <c r="C76" s="30">
        <v>42165</v>
      </c>
      <c r="D76" s="31">
        <v>0.5</v>
      </c>
      <c r="E76" s="30"/>
      <c r="F76" s="21"/>
      <c r="G76" s="21"/>
    </row>
    <row r="77" spans="1:7" x14ac:dyDescent="0.25">
      <c r="A77" s="28" t="s">
        <v>60</v>
      </c>
      <c r="B77" s="29" t="s">
        <v>8</v>
      </c>
      <c r="C77" s="30">
        <v>42168</v>
      </c>
      <c r="D77" s="31">
        <v>1</v>
      </c>
      <c r="E77" s="30"/>
      <c r="F77" s="21"/>
      <c r="G77" s="21"/>
    </row>
    <row r="78" spans="1:7" x14ac:dyDescent="0.25">
      <c r="A78" s="28" t="s">
        <v>61</v>
      </c>
      <c r="B78" s="29" t="s">
        <v>8</v>
      </c>
      <c r="C78" s="30">
        <v>42169</v>
      </c>
      <c r="D78" s="31">
        <v>3</v>
      </c>
      <c r="E78" s="30"/>
      <c r="F78" s="21"/>
      <c r="G78" s="21"/>
    </row>
    <row r="79" spans="1:7" ht="30" x14ac:dyDescent="0.25">
      <c r="A79" s="28" t="s">
        <v>62</v>
      </c>
      <c r="B79" s="29" t="s">
        <v>8</v>
      </c>
      <c r="C79" s="30">
        <v>42170</v>
      </c>
      <c r="D79" s="31">
        <v>2.5</v>
      </c>
      <c r="E79" s="30"/>
      <c r="F79" s="21"/>
      <c r="G79" s="21"/>
    </row>
    <row r="80" spans="1:7" x14ac:dyDescent="0.25">
      <c r="A80" s="28" t="s">
        <v>63</v>
      </c>
      <c r="B80" s="29" t="s">
        <v>8</v>
      </c>
      <c r="C80" s="30">
        <v>42171</v>
      </c>
      <c r="D80" s="31">
        <v>0.75</v>
      </c>
      <c r="E80" s="30"/>
      <c r="F80" s="21"/>
      <c r="G80" s="21"/>
    </row>
    <row r="81" spans="1:7" x14ac:dyDescent="0.25">
      <c r="A81" s="28" t="s">
        <v>64</v>
      </c>
      <c r="B81" s="29" t="s">
        <v>8</v>
      </c>
      <c r="C81" s="30">
        <v>42175</v>
      </c>
      <c r="D81" s="31">
        <v>1.5</v>
      </c>
      <c r="E81" s="30"/>
      <c r="F81" s="21"/>
      <c r="G81" s="21"/>
    </row>
    <row r="82" spans="1:7" x14ac:dyDescent="0.25">
      <c r="A82" s="28" t="s">
        <v>65</v>
      </c>
      <c r="B82" s="29" t="s">
        <v>8</v>
      </c>
      <c r="C82" s="30">
        <v>42175</v>
      </c>
      <c r="D82" s="31">
        <v>1</v>
      </c>
      <c r="E82" s="30"/>
      <c r="F82" s="21"/>
      <c r="G82" s="21"/>
    </row>
    <row r="83" spans="1:7" x14ac:dyDescent="0.25">
      <c r="A83" s="28" t="s">
        <v>66</v>
      </c>
      <c r="B83" s="29" t="s">
        <v>8</v>
      </c>
      <c r="C83" s="30">
        <v>42176</v>
      </c>
      <c r="D83" s="31">
        <v>1.5</v>
      </c>
      <c r="E83" s="30"/>
      <c r="F83" s="21"/>
      <c r="G83" s="21"/>
    </row>
    <row r="84" spans="1:7" x14ac:dyDescent="0.25">
      <c r="A84" s="28" t="s">
        <v>67</v>
      </c>
      <c r="B84" s="29" t="s">
        <v>8</v>
      </c>
      <c r="C84" s="30">
        <v>42179</v>
      </c>
      <c r="D84" s="31">
        <v>1</v>
      </c>
      <c r="E84" s="30"/>
      <c r="F84" s="21"/>
      <c r="G84" s="21"/>
    </row>
    <row r="85" spans="1:7" x14ac:dyDescent="0.25">
      <c r="A85" s="28" t="s">
        <v>68</v>
      </c>
      <c r="B85" s="29" t="s">
        <v>8</v>
      </c>
      <c r="C85" s="30">
        <v>42182</v>
      </c>
      <c r="D85" s="31">
        <v>1</v>
      </c>
      <c r="E85" s="30"/>
      <c r="F85" s="21"/>
      <c r="G85" s="21"/>
    </row>
    <row r="87" spans="1:7" x14ac:dyDescent="0.25">
      <c r="A87" s="21"/>
      <c r="D87" s="27">
        <f>(SUM(D71:D85))</f>
        <v>22</v>
      </c>
      <c r="E87" s="19">
        <v>42187</v>
      </c>
      <c r="F87" s="20">
        <f>(D87 * 55)</f>
        <v>1210</v>
      </c>
      <c r="G87" s="20">
        <f>(F87 * 1.19)</f>
        <v>1439.8999999999999</v>
      </c>
    </row>
    <row r="89" spans="1:7" x14ac:dyDescent="0.25">
      <c r="A89" s="28"/>
      <c r="B89" s="29"/>
      <c r="C89" s="30"/>
      <c r="D89" s="31"/>
      <c r="E89" s="30"/>
      <c r="F89" s="32"/>
      <c r="G89" s="32"/>
    </row>
    <row r="90" spans="1:7" x14ac:dyDescent="0.25">
      <c r="A90" s="28" t="s">
        <v>69</v>
      </c>
      <c r="B90" s="29" t="s">
        <v>8</v>
      </c>
      <c r="C90" s="30">
        <v>42186</v>
      </c>
      <c r="D90" s="31">
        <v>1</v>
      </c>
      <c r="E90" s="30"/>
      <c r="F90" s="32"/>
      <c r="G90" s="32"/>
    </row>
    <row r="91" spans="1:7" x14ac:dyDescent="0.25">
      <c r="A91" s="28" t="s">
        <v>70</v>
      </c>
      <c r="B91" s="29" t="s">
        <v>8</v>
      </c>
      <c r="C91" s="30">
        <v>42187</v>
      </c>
      <c r="D91" s="31">
        <v>2</v>
      </c>
      <c r="E91" s="30"/>
      <c r="F91" s="32"/>
      <c r="G91" s="32"/>
    </row>
    <row r="92" spans="1:7" x14ac:dyDescent="0.25">
      <c r="A92" s="28" t="s">
        <v>71</v>
      </c>
      <c r="B92" s="29" t="s">
        <v>8</v>
      </c>
      <c r="C92" s="30">
        <v>42188</v>
      </c>
      <c r="D92" s="31">
        <v>1.5</v>
      </c>
      <c r="E92" s="30"/>
      <c r="F92" s="32"/>
      <c r="G92" s="32"/>
    </row>
    <row r="93" spans="1:7" ht="30" x14ac:dyDescent="0.25">
      <c r="A93" s="28" t="s">
        <v>72</v>
      </c>
      <c r="B93" s="29" t="s">
        <v>8</v>
      </c>
      <c r="C93" s="30">
        <v>42190</v>
      </c>
      <c r="D93" s="31">
        <v>2</v>
      </c>
      <c r="E93" s="30"/>
      <c r="F93" s="32"/>
      <c r="G93" s="32"/>
    </row>
    <row r="94" spans="1:7" x14ac:dyDescent="0.25">
      <c r="A94" s="28" t="s">
        <v>73</v>
      </c>
      <c r="B94" s="29" t="s">
        <v>8</v>
      </c>
      <c r="C94" s="30">
        <v>42191</v>
      </c>
      <c r="D94" s="31">
        <v>2</v>
      </c>
      <c r="E94" s="30"/>
      <c r="F94" s="32"/>
      <c r="G94" s="32"/>
    </row>
    <row r="95" spans="1:7" x14ac:dyDescent="0.25">
      <c r="A95" s="28" t="s">
        <v>74</v>
      </c>
      <c r="B95" s="29" t="s">
        <v>8</v>
      </c>
      <c r="C95" s="30">
        <v>42192</v>
      </c>
      <c r="D95" s="31">
        <v>1</v>
      </c>
      <c r="E95" s="30"/>
      <c r="F95" s="32"/>
      <c r="G95" s="32"/>
    </row>
    <row r="96" spans="1:7" x14ac:dyDescent="0.25">
      <c r="A96" s="28" t="s">
        <v>74</v>
      </c>
      <c r="B96" s="29" t="s">
        <v>8</v>
      </c>
      <c r="C96" s="30">
        <v>42193</v>
      </c>
      <c r="D96" s="31">
        <v>1</v>
      </c>
      <c r="E96" s="30"/>
      <c r="F96" s="32"/>
      <c r="G96" s="32"/>
    </row>
    <row r="97" spans="1:7" x14ac:dyDescent="0.25">
      <c r="A97" s="28" t="s">
        <v>74</v>
      </c>
      <c r="B97" s="29" t="s">
        <v>8</v>
      </c>
      <c r="C97" s="30">
        <v>42195</v>
      </c>
      <c r="D97" s="31">
        <v>0.5</v>
      </c>
      <c r="E97" s="30"/>
      <c r="F97" s="32"/>
      <c r="G97" s="32"/>
    </row>
    <row r="98" spans="1:7" x14ac:dyDescent="0.25">
      <c r="A98" s="28" t="s">
        <v>75</v>
      </c>
      <c r="B98" s="29" t="s">
        <v>8</v>
      </c>
      <c r="C98" s="30">
        <v>42195</v>
      </c>
      <c r="D98" s="31">
        <v>1</v>
      </c>
      <c r="E98" s="30"/>
      <c r="F98" s="32"/>
      <c r="G98" s="32"/>
    </row>
    <row r="99" spans="1:7" x14ac:dyDescent="0.25">
      <c r="A99" s="28" t="s">
        <v>76</v>
      </c>
      <c r="B99" s="29" t="s">
        <v>8</v>
      </c>
      <c r="C99" s="30">
        <v>42196</v>
      </c>
      <c r="D99" s="31">
        <v>1</v>
      </c>
      <c r="E99" s="30"/>
      <c r="F99" s="32"/>
      <c r="G99" s="32"/>
    </row>
    <row r="100" spans="1:7" x14ac:dyDescent="0.25">
      <c r="A100" s="28" t="s">
        <v>74</v>
      </c>
      <c r="B100" s="29" t="s">
        <v>8</v>
      </c>
      <c r="C100" s="30">
        <v>42197</v>
      </c>
      <c r="D100" s="31">
        <v>1</v>
      </c>
      <c r="E100" s="30"/>
      <c r="F100" s="32"/>
      <c r="G100" s="32"/>
    </row>
    <row r="101" spans="1:7" x14ac:dyDescent="0.25">
      <c r="A101" s="28" t="s">
        <v>76</v>
      </c>
      <c r="B101" s="29" t="s">
        <v>8</v>
      </c>
      <c r="C101" s="30">
        <v>42198</v>
      </c>
      <c r="D101" s="31">
        <v>1</v>
      </c>
      <c r="E101" s="30"/>
      <c r="F101" s="32"/>
      <c r="G101" s="32"/>
    </row>
    <row r="102" spans="1:7" x14ac:dyDescent="0.25">
      <c r="A102" s="28" t="s">
        <v>77</v>
      </c>
      <c r="B102" s="29" t="s">
        <v>8</v>
      </c>
      <c r="C102" s="30">
        <v>42210</v>
      </c>
      <c r="D102" s="31">
        <v>2.5</v>
      </c>
      <c r="E102" s="30"/>
      <c r="F102" s="32"/>
      <c r="G102" s="32"/>
    </row>
    <row r="103" spans="1:7" x14ac:dyDescent="0.25">
      <c r="A103" s="28" t="s">
        <v>78</v>
      </c>
      <c r="B103" s="29" t="s">
        <v>8</v>
      </c>
      <c r="C103" s="30">
        <v>42212</v>
      </c>
      <c r="D103" s="31">
        <v>1.5</v>
      </c>
      <c r="E103" s="30"/>
      <c r="F103" s="32"/>
      <c r="G103" s="32"/>
    </row>
    <row r="104" spans="1:7" x14ac:dyDescent="0.25">
      <c r="A104" s="28" t="s">
        <v>79</v>
      </c>
      <c r="B104" s="29" t="s">
        <v>8</v>
      </c>
      <c r="C104" s="30">
        <v>42214</v>
      </c>
      <c r="D104" s="31">
        <v>0.5</v>
      </c>
      <c r="E104" s="30"/>
      <c r="F104" s="32"/>
      <c r="G104" s="32"/>
    </row>
    <row r="105" spans="1:7" x14ac:dyDescent="0.25">
      <c r="A105" s="28"/>
      <c r="B105" s="29"/>
      <c r="C105" s="30"/>
      <c r="D105" s="31"/>
      <c r="E105" s="30"/>
      <c r="F105" s="32"/>
      <c r="G105" s="32"/>
    </row>
    <row r="107" spans="1:7" x14ac:dyDescent="0.25">
      <c r="A107" s="21"/>
      <c r="D107" s="27">
        <f>(SUM(D90:D104))</f>
        <v>19.5</v>
      </c>
      <c r="E107" s="19">
        <v>42218</v>
      </c>
      <c r="F107" s="20">
        <f>(D107 * 55)</f>
        <v>1072.5</v>
      </c>
      <c r="G107" s="20">
        <f>(F107 * 1.19)</f>
        <v>1276.2749999999999</v>
      </c>
    </row>
    <row r="109" spans="1:7" x14ac:dyDescent="0.25">
      <c r="A109" s="28" t="s">
        <v>80</v>
      </c>
      <c r="B109" s="29" t="s">
        <v>8</v>
      </c>
      <c r="C109" s="30">
        <v>42222</v>
      </c>
      <c r="D109" s="31">
        <v>1.5</v>
      </c>
      <c r="F109" s="21"/>
      <c r="G109" s="21"/>
    </row>
    <row r="110" spans="1:7" x14ac:dyDescent="0.25">
      <c r="A110" s="28" t="s">
        <v>81</v>
      </c>
      <c r="B110" s="29" t="s">
        <v>8</v>
      </c>
      <c r="C110" s="30">
        <v>42224</v>
      </c>
      <c r="D110" s="31">
        <v>1</v>
      </c>
      <c r="F110" s="21"/>
      <c r="G110" s="21"/>
    </row>
    <row r="111" spans="1:7" ht="30" x14ac:dyDescent="0.25">
      <c r="A111" s="28" t="s">
        <v>82</v>
      </c>
      <c r="B111" s="29" t="s">
        <v>8</v>
      </c>
      <c r="C111" s="30">
        <v>42246</v>
      </c>
      <c r="D111" s="31">
        <v>1</v>
      </c>
      <c r="F111" s="21"/>
      <c r="G111" s="21"/>
    </row>
    <row r="112" spans="1:7" x14ac:dyDescent="0.25">
      <c r="A112" s="21"/>
      <c r="D112" s="21"/>
      <c r="F112" s="21"/>
      <c r="G112" s="21"/>
    </row>
    <row r="113" spans="1:7" x14ac:dyDescent="0.25">
      <c r="A113" s="21"/>
      <c r="D113" s="27">
        <f>(SUM(D109:D111))</f>
        <v>3.5</v>
      </c>
      <c r="E113" s="19">
        <v>42248</v>
      </c>
      <c r="F113" s="20">
        <f>(D113 * 55)</f>
        <v>192.5</v>
      </c>
      <c r="G113" s="20">
        <f>(F113 * 1.19)</f>
        <v>229.07499999999999</v>
      </c>
    </row>
    <row r="116" spans="1:7" x14ac:dyDescent="0.25">
      <c r="A116" s="28" t="s">
        <v>83</v>
      </c>
      <c r="B116" s="29" t="s">
        <v>8</v>
      </c>
      <c r="C116" s="30">
        <v>42248</v>
      </c>
      <c r="D116" s="31">
        <v>1</v>
      </c>
      <c r="E116" s="30"/>
      <c r="F116" s="32"/>
      <c r="G116" s="32"/>
    </row>
    <row r="117" spans="1:7" x14ac:dyDescent="0.25">
      <c r="A117" s="28" t="s">
        <v>84</v>
      </c>
      <c r="B117" s="29" t="s">
        <v>8</v>
      </c>
      <c r="C117" s="30">
        <v>42255</v>
      </c>
      <c r="D117" s="31">
        <v>2</v>
      </c>
      <c r="E117" s="30"/>
      <c r="F117" s="32"/>
      <c r="G117" s="32"/>
    </row>
    <row r="118" spans="1:7" x14ac:dyDescent="0.25">
      <c r="A118" s="28" t="s">
        <v>84</v>
      </c>
      <c r="B118" s="29" t="s">
        <v>8</v>
      </c>
      <c r="C118" s="30">
        <v>42256</v>
      </c>
      <c r="D118" s="31">
        <v>1</v>
      </c>
      <c r="E118" s="30"/>
      <c r="F118" s="32"/>
      <c r="G118" s="32"/>
    </row>
    <row r="119" spans="1:7" x14ac:dyDescent="0.25">
      <c r="A119" s="28" t="s">
        <v>84</v>
      </c>
      <c r="B119" s="29" t="s">
        <v>8</v>
      </c>
      <c r="C119" s="30">
        <v>42257</v>
      </c>
      <c r="D119" s="31">
        <v>1</v>
      </c>
      <c r="E119" s="30"/>
      <c r="F119" s="32"/>
      <c r="G119" s="32"/>
    </row>
    <row r="120" spans="1:7" x14ac:dyDescent="0.25">
      <c r="A120" s="28" t="s">
        <v>84</v>
      </c>
      <c r="B120" s="29" t="s">
        <v>8</v>
      </c>
      <c r="C120" s="30">
        <v>42258</v>
      </c>
      <c r="D120" s="31">
        <v>1</v>
      </c>
      <c r="E120" s="30"/>
      <c r="F120" s="32"/>
      <c r="G120" s="32"/>
    </row>
    <row r="121" spans="1:7" x14ac:dyDescent="0.25">
      <c r="A121" s="28" t="s">
        <v>84</v>
      </c>
      <c r="B121" s="29" t="s">
        <v>8</v>
      </c>
      <c r="C121" s="30">
        <v>42259</v>
      </c>
      <c r="D121" s="31">
        <v>3</v>
      </c>
      <c r="E121" s="30"/>
      <c r="F121" s="32"/>
      <c r="G121" s="32"/>
    </row>
    <row r="122" spans="1:7" x14ac:dyDescent="0.25">
      <c r="A122" s="28" t="s">
        <v>85</v>
      </c>
      <c r="B122" s="29" t="s">
        <v>8</v>
      </c>
      <c r="C122" s="30">
        <v>42260</v>
      </c>
      <c r="D122" s="31">
        <v>1.5</v>
      </c>
      <c r="E122" s="30"/>
      <c r="F122" s="32"/>
      <c r="G122" s="32"/>
    </row>
    <row r="123" spans="1:7" x14ac:dyDescent="0.25">
      <c r="A123" s="28" t="s">
        <v>86</v>
      </c>
      <c r="B123" s="29" t="s">
        <v>8</v>
      </c>
      <c r="C123" s="30">
        <v>42261</v>
      </c>
      <c r="D123" s="31">
        <v>3</v>
      </c>
      <c r="E123" s="30"/>
      <c r="F123" s="32"/>
      <c r="G123" s="32"/>
    </row>
    <row r="124" spans="1:7" x14ac:dyDescent="0.25">
      <c r="A124" s="28" t="s">
        <v>87</v>
      </c>
      <c r="B124" s="29" t="s">
        <v>8</v>
      </c>
      <c r="C124" s="30">
        <v>42263</v>
      </c>
      <c r="D124" s="31">
        <v>1</v>
      </c>
      <c r="E124" s="30"/>
      <c r="F124" s="32"/>
      <c r="G124" s="32"/>
    </row>
    <row r="125" spans="1:7" x14ac:dyDescent="0.25">
      <c r="A125" s="28" t="s">
        <v>88</v>
      </c>
      <c r="B125" s="29" t="s">
        <v>8</v>
      </c>
      <c r="C125" s="30">
        <v>42265</v>
      </c>
      <c r="D125" s="31">
        <v>1</v>
      </c>
      <c r="E125" s="30"/>
      <c r="F125" s="32"/>
      <c r="G125" s="32"/>
    </row>
    <row r="126" spans="1:7" x14ac:dyDescent="0.25">
      <c r="A126" s="28" t="s">
        <v>89</v>
      </c>
      <c r="B126" s="29" t="s">
        <v>8</v>
      </c>
      <c r="C126" s="30">
        <v>42268</v>
      </c>
      <c r="D126" s="31">
        <v>2</v>
      </c>
      <c r="E126" s="30"/>
      <c r="F126" s="32"/>
      <c r="G126" s="32"/>
    </row>
    <row r="127" spans="1:7" x14ac:dyDescent="0.25">
      <c r="A127" s="28" t="s">
        <v>89</v>
      </c>
      <c r="B127" s="29" t="s">
        <v>8</v>
      </c>
      <c r="C127" s="30">
        <v>42272</v>
      </c>
      <c r="D127" s="31">
        <v>1</v>
      </c>
      <c r="E127" s="30"/>
      <c r="F127" s="32"/>
      <c r="G127" s="32"/>
    </row>
    <row r="128" spans="1:7" x14ac:dyDescent="0.25">
      <c r="A128" s="28" t="s">
        <v>90</v>
      </c>
      <c r="B128" s="29" t="s">
        <v>8</v>
      </c>
      <c r="C128" s="30">
        <v>42273</v>
      </c>
      <c r="D128" s="31">
        <v>1</v>
      </c>
      <c r="E128" s="30"/>
      <c r="F128" s="32"/>
      <c r="G128" s="32"/>
    </row>
    <row r="129" spans="1:7" x14ac:dyDescent="0.25">
      <c r="A129" s="28" t="s">
        <v>91</v>
      </c>
      <c r="B129" s="29" t="s">
        <v>8</v>
      </c>
      <c r="C129" s="30">
        <v>42276</v>
      </c>
      <c r="D129" s="31">
        <v>4</v>
      </c>
      <c r="E129" s="30"/>
      <c r="F129" s="32"/>
      <c r="G129" s="32"/>
    </row>
    <row r="131" spans="1:7" x14ac:dyDescent="0.25">
      <c r="A131" s="21"/>
      <c r="D131" s="27">
        <f>SUM(D116:D129)</f>
        <v>23.5</v>
      </c>
      <c r="E131" s="19">
        <v>42278</v>
      </c>
      <c r="F131" s="20">
        <f>(D131 * 55)</f>
        <v>1292.5</v>
      </c>
      <c r="G131" s="20">
        <f>(F131 * 1.19)</f>
        <v>1538.0749999999998</v>
      </c>
    </row>
    <row r="134" spans="1:7" x14ac:dyDescent="0.25">
      <c r="A134" s="33" t="s">
        <v>92</v>
      </c>
      <c r="B134" s="34" t="s">
        <v>8</v>
      </c>
      <c r="C134" s="35">
        <v>42280</v>
      </c>
      <c r="D134" s="36">
        <v>1</v>
      </c>
      <c r="F134" s="21"/>
      <c r="G134" s="21"/>
    </row>
    <row r="135" spans="1:7" x14ac:dyDescent="0.25">
      <c r="A135" s="33" t="s">
        <v>93</v>
      </c>
      <c r="B135" s="34" t="s">
        <v>94</v>
      </c>
      <c r="C135" s="35">
        <v>42281</v>
      </c>
      <c r="D135" s="36">
        <v>2</v>
      </c>
      <c r="F135" s="21"/>
      <c r="G135" s="21"/>
    </row>
    <row r="136" spans="1:7" x14ac:dyDescent="0.25">
      <c r="A136" s="33" t="s">
        <v>95</v>
      </c>
      <c r="B136" s="34" t="s">
        <v>8</v>
      </c>
      <c r="C136" s="35">
        <v>42283</v>
      </c>
      <c r="D136" s="36">
        <v>1</v>
      </c>
      <c r="F136" s="21"/>
      <c r="G136" s="21"/>
    </row>
    <row r="137" spans="1:7" x14ac:dyDescent="0.25">
      <c r="A137" s="33" t="s">
        <v>96</v>
      </c>
      <c r="B137" s="34" t="s">
        <v>8</v>
      </c>
      <c r="C137" s="35">
        <v>42289</v>
      </c>
      <c r="D137" s="36">
        <v>1</v>
      </c>
      <c r="F137" s="21"/>
      <c r="G137" s="21"/>
    </row>
    <row r="138" spans="1:7" x14ac:dyDescent="0.25">
      <c r="A138" s="33" t="s">
        <v>96</v>
      </c>
      <c r="B138" s="34" t="s">
        <v>8</v>
      </c>
      <c r="C138" s="35">
        <v>42290</v>
      </c>
      <c r="D138" s="36">
        <v>1.5</v>
      </c>
      <c r="F138" s="21"/>
      <c r="G138" s="21"/>
    </row>
    <row r="139" spans="1:7" x14ac:dyDescent="0.25">
      <c r="A139" s="33" t="s">
        <v>97</v>
      </c>
      <c r="B139" s="34" t="s">
        <v>8</v>
      </c>
      <c r="C139" s="35">
        <v>42291</v>
      </c>
      <c r="D139" s="36">
        <v>1</v>
      </c>
      <c r="F139" s="21"/>
      <c r="G139" s="21"/>
    </row>
    <row r="140" spans="1:7" x14ac:dyDescent="0.25">
      <c r="A140" s="33" t="s">
        <v>98</v>
      </c>
      <c r="B140" s="34" t="s">
        <v>8</v>
      </c>
      <c r="C140" s="35">
        <v>42291</v>
      </c>
      <c r="D140" s="36">
        <v>1</v>
      </c>
      <c r="F140" s="21"/>
      <c r="G140" s="21"/>
    </row>
    <row r="141" spans="1:7" x14ac:dyDescent="0.25">
      <c r="A141" s="33" t="s">
        <v>99</v>
      </c>
      <c r="B141" s="34" t="s">
        <v>8</v>
      </c>
      <c r="C141" s="35">
        <v>42294</v>
      </c>
      <c r="D141" s="36">
        <v>1</v>
      </c>
      <c r="F141" s="21"/>
      <c r="G141" s="21"/>
    </row>
    <row r="142" spans="1:7" x14ac:dyDescent="0.25">
      <c r="A142" s="33" t="s">
        <v>100</v>
      </c>
      <c r="B142" s="34" t="s">
        <v>8</v>
      </c>
      <c r="C142" s="35">
        <v>42295</v>
      </c>
      <c r="D142" s="36">
        <v>1</v>
      </c>
      <c r="F142" s="21"/>
      <c r="G142" s="21"/>
    </row>
    <row r="143" spans="1:7" x14ac:dyDescent="0.25">
      <c r="A143" s="33" t="s">
        <v>101</v>
      </c>
      <c r="B143" s="34" t="s">
        <v>8</v>
      </c>
      <c r="C143" s="35">
        <v>42297</v>
      </c>
      <c r="D143" s="36">
        <v>1</v>
      </c>
      <c r="F143" s="21"/>
      <c r="G143" s="21"/>
    </row>
    <row r="144" spans="1:7" x14ac:dyDescent="0.25">
      <c r="A144" s="33" t="s">
        <v>102</v>
      </c>
      <c r="B144" s="34" t="s">
        <v>8</v>
      </c>
      <c r="C144" s="35">
        <v>42302</v>
      </c>
      <c r="D144" s="36">
        <v>1</v>
      </c>
      <c r="F144" s="21"/>
      <c r="G144" s="21"/>
    </row>
    <row r="145" spans="1:7" x14ac:dyDescent="0.25">
      <c r="A145" s="33" t="s">
        <v>92</v>
      </c>
      <c r="B145" s="34" t="s">
        <v>8</v>
      </c>
      <c r="C145" s="35">
        <v>42304</v>
      </c>
      <c r="D145" s="36">
        <v>1</v>
      </c>
      <c r="F145" s="21"/>
      <c r="G145" s="21"/>
    </row>
    <row r="146" spans="1:7" x14ac:dyDescent="0.25">
      <c r="A146" s="33" t="s">
        <v>92</v>
      </c>
      <c r="B146" s="34" t="s">
        <v>8</v>
      </c>
      <c r="C146" s="35">
        <v>42305</v>
      </c>
      <c r="D146" s="36">
        <v>1</v>
      </c>
      <c r="F146" s="21"/>
      <c r="G146" s="21"/>
    </row>
    <row r="147" spans="1:7" x14ac:dyDescent="0.25">
      <c r="A147" s="33" t="s">
        <v>103</v>
      </c>
      <c r="B147" s="34" t="s">
        <v>8</v>
      </c>
      <c r="C147" s="35">
        <v>42308</v>
      </c>
      <c r="D147" s="36">
        <v>2</v>
      </c>
      <c r="F147" s="21"/>
      <c r="G147" s="21"/>
    </row>
    <row r="149" spans="1:7" x14ac:dyDescent="0.25">
      <c r="A149" s="21"/>
      <c r="D149" s="27">
        <f>SUM(D134:D147)</f>
        <v>16.5</v>
      </c>
      <c r="E149" s="19">
        <v>42309</v>
      </c>
      <c r="F149" s="20">
        <f>(D149 * 55)</f>
        <v>907.5</v>
      </c>
      <c r="G149" s="20">
        <f>(F149 * 1.19)</f>
        <v>1079.925</v>
      </c>
    </row>
    <row r="151" spans="1:7" x14ac:dyDescent="0.25">
      <c r="A151" s="33" t="s">
        <v>104</v>
      </c>
      <c r="B151" s="34" t="s">
        <v>8</v>
      </c>
      <c r="C151" s="35">
        <v>42315</v>
      </c>
      <c r="D151" s="36">
        <v>1</v>
      </c>
      <c r="F151" s="21"/>
      <c r="G151" s="21"/>
    </row>
    <row r="152" spans="1:7" x14ac:dyDescent="0.25">
      <c r="A152" s="33" t="s">
        <v>105</v>
      </c>
      <c r="B152" s="34" t="s">
        <v>8</v>
      </c>
      <c r="C152" s="35">
        <v>42316</v>
      </c>
      <c r="D152" s="36">
        <v>1</v>
      </c>
      <c r="F152" s="21"/>
      <c r="G152" s="21"/>
    </row>
    <row r="153" spans="1:7" x14ac:dyDescent="0.25">
      <c r="A153" s="33" t="s">
        <v>106</v>
      </c>
      <c r="B153" s="34" t="s">
        <v>8</v>
      </c>
      <c r="C153" s="35">
        <v>42318</v>
      </c>
      <c r="D153" s="36">
        <v>1</v>
      </c>
      <c r="F153" s="21"/>
      <c r="G153" s="21"/>
    </row>
    <row r="154" spans="1:7" x14ac:dyDescent="0.25">
      <c r="A154" s="33" t="s">
        <v>107</v>
      </c>
      <c r="B154" s="34" t="s">
        <v>8</v>
      </c>
      <c r="C154" s="35">
        <v>42319</v>
      </c>
      <c r="D154" s="36">
        <v>1</v>
      </c>
      <c r="F154" s="21"/>
      <c r="G154" s="21"/>
    </row>
    <row r="155" spans="1:7" x14ac:dyDescent="0.25">
      <c r="A155" s="33" t="s">
        <v>108</v>
      </c>
      <c r="B155" s="34" t="s">
        <v>8</v>
      </c>
      <c r="C155" s="35">
        <v>42322</v>
      </c>
      <c r="D155" s="36">
        <v>1.5</v>
      </c>
      <c r="F155" s="21"/>
      <c r="G155" s="21"/>
    </row>
    <row r="156" spans="1:7" x14ac:dyDescent="0.25">
      <c r="A156" s="33" t="s">
        <v>109</v>
      </c>
      <c r="B156" s="34" t="s">
        <v>8</v>
      </c>
      <c r="C156" s="35">
        <v>42323</v>
      </c>
      <c r="D156" s="36">
        <v>1.5</v>
      </c>
      <c r="F156" s="21"/>
      <c r="G156" s="21"/>
    </row>
    <row r="157" spans="1:7" x14ac:dyDescent="0.25">
      <c r="A157" s="33" t="s">
        <v>110</v>
      </c>
      <c r="B157" s="34" t="s">
        <v>8</v>
      </c>
      <c r="C157" s="35">
        <v>42324</v>
      </c>
      <c r="D157" s="36">
        <v>1</v>
      </c>
      <c r="F157" s="21"/>
      <c r="G157" s="21"/>
    </row>
    <row r="158" spans="1:7" x14ac:dyDescent="0.25">
      <c r="A158" s="33" t="s">
        <v>111</v>
      </c>
      <c r="B158" s="34" t="s">
        <v>8</v>
      </c>
      <c r="C158" s="35">
        <v>42326</v>
      </c>
      <c r="D158" s="36">
        <v>1</v>
      </c>
      <c r="F158" s="21"/>
      <c r="G158" s="21"/>
    </row>
    <row r="159" spans="1:7" x14ac:dyDescent="0.25">
      <c r="A159" s="33" t="s">
        <v>112</v>
      </c>
      <c r="B159" s="34" t="s">
        <v>8</v>
      </c>
      <c r="C159" s="35">
        <v>42330</v>
      </c>
      <c r="D159" s="36">
        <v>1.5</v>
      </c>
      <c r="F159" s="21"/>
      <c r="G159" s="21"/>
    </row>
    <row r="160" spans="1:7" x14ac:dyDescent="0.25">
      <c r="A160" s="33" t="s">
        <v>113</v>
      </c>
      <c r="B160" s="34" t="s">
        <v>8</v>
      </c>
      <c r="C160" s="35">
        <v>42331</v>
      </c>
      <c r="D160" s="36">
        <v>1</v>
      </c>
      <c r="F160" s="21"/>
      <c r="G160" s="21"/>
    </row>
    <row r="161" spans="1:7" x14ac:dyDescent="0.25">
      <c r="A161" s="33" t="s">
        <v>114</v>
      </c>
      <c r="B161" s="34" t="s">
        <v>8</v>
      </c>
      <c r="C161" s="35">
        <v>42333</v>
      </c>
      <c r="D161" s="36">
        <v>1</v>
      </c>
      <c r="F161" s="21"/>
      <c r="G161" s="21"/>
    </row>
    <row r="162" spans="1:7" x14ac:dyDescent="0.25">
      <c r="A162" s="33" t="s">
        <v>115</v>
      </c>
      <c r="B162" s="34" t="s">
        <v>8</v>
      </c>
      <c r="C162" s="35">
        <v>42334</v>
      </c>
      <c r="D162" s="36">
        <v>6</v>
      </c>
      <c r="F162" s="21"/>
      <c r="G162" s="21"/>
    </row>
    <row r="163" spans="1:7" x14ac:dyDescent="0.25">
      <c r="A163" s="33" t="s">
        <v>116</v>
      </c>
      <c r="B163" s="34" t="s">
        <v>8</v>
      </c>
      <c r="C163" s="35">
        <v>42338</v>
      </c>
      <c r="D163" s="36">
        <v>1.5</v>
      </c>
      <c r="F163" s="21"/>
      <c r="G163" s="21"/>
    </row>
    <row r="165" spans="1:7" x14ac:dyDescent="0.25">
      <c r="A165" s="21"/>
      <c r="D165" s="27">
        <f>SUM(D151:D163)</f>
        <v>20</v>
      </c>
      <c r="E165" s="19">
        <v>42339</v>
      </c>
      <c r="F165" s="20">
        <f>(D165 * 55)</f>
        <v>1100</v>
      </c>
      <c r="G165" s="20">
        <f>(F165 * 1.19)</f>
        <v>1309</v>
      </c>
    </row>
    <row r="167" spans="1:7" x14ac:dyDescent="0.25">
      <c r="A167" s="37" t="s">
        <v>117</v>
      </c>
      <c r="B167" s="38" t="s">
        <v>8</v>
      </c>
      <c r="C167" s="39">
        <v>42339</v>
      </c>
      <c r="D167" s="40">
        <v>1</v>
      </c>
      <c r="F167" s="21"/>
      <c r="G167" s="21"/>
    </row>
    <row r="168" spans="1:7" x14ac:dyDescent="0.25">
      <c r="A168" s="37" t="s">
        <v>118</v>
      </c>
      <c r="B168" s="38" t="s">
        <v>8</v>
      </c>
      <c r="C168" s="39">
        <v>42340</v>
      </c>
      <c r="D168" s="40">
        <v>1</v>
      </c>
      <c r="F168" s="21"/>
      <c r="G168" s="21"/>
    </row>
    <row r="169" spans="1:7" x14ac:dyDescent="0.25">
      <c r="A169" s="37" t="s">
        <v>119</v>
      </c>
      <c r="B169" s="38" t="s">
        <v>8</v>
      </c>
      <c r="C169" s="39">
        <v>42340</v>
      </c>
      <c r="D169" s="40">
        <v>1</v>
      </c>
      <c r="F169" s="21"/>
      <c r="G169" s="21"/>
    </row>
    <row r="170" spans="1:7" x14ac:dyDescent="0.25">
      <c r="A170" s="37" t="s">
        <v>120</v>
      </c>
      <c r="B170" s="38" t="s">
        <v>8</v>
      </c>
      <c r="C170" s="39">
        <v>42341</v>
      </c>
      <c r="D170" s="40">
        <v>0.5</v>
      </c>
      <c r="F170" s="21"/>
      <c r="G170" s="21"/>
    </row>
    <row r="171" spans="1:7" x14ac:dyDescent="0.25">
      <c r="A171" s="37" t="s">
        <v>121</v>
      </c>
      <c r="B171" s="38" t="s">
        <v>94</v>
      </c>
      <c r="C171" s="39">
        <v>42348</v>
      </c>
      <c r="D171" s="40">
        <v>1.5</v>
      </c>
      <c r="F171" s="21"/>
      <c r="G171" s="21"/>
    </row>
    <row r="172" spans="1:7" x14ac:dyDescent="0.25">
      <c r="A172" s="37" t="s">
        <v>122</v>
      </c>
      <c r="B172" s="38" t="s">
        <v>8</v>
      </c>
      <c r="C172" s="39">
        <v>42364</v>
      </c>
      <c r="D172" s="40">
        <v>1.5</v>
      </c>
      <c r="F172" s="21"/>
      <c r="G172" s="21"/>
    </row>
    <row r="173" spans="1:7" x14ac:dyDescent="0.25">
      <c r="A173" s="37" t="s">
        <v>123</v>
      </c>
      <c r="B173" s="38" t="s">
        <v>8</v>
      </c>
      <c r="C173" s="39">
        <v>42365</v>
      </c>
      <c r="D173" s="40">
        <v>1</v>
      </c>
      <c r="F173" s="21"/>
      <c r="G173" s="21"/>
    </row>
    <row r="174" spans="1:7" x14ac:dyDescent="0.25">
      <c r="A174" s="37" t="s">
        <v>124</v>
      </c>
      <c r="B174" s="38" t="s">
        <v>8</v>
      </c>
      <c r="C174" s="39">
        <v>42366</v>
      </c>
      <c r="D174" s="40">
        <v>1</v>
      </c>
      <c r="F174" s="21"/>
      <c r="G174" s="21"/>
    </row>
    <row r="175" spans="1:7" x14ac:dyDescent="0.25">
      <c r="A175" s="37" t="s">
        <v>125</v>
      </c>
      <c r="B175" s="38" t="s">
        <v>8</v>
      </c>
      <c r="C175" s="39">
        <v>42369</v>
      </c>
      <c r="D175" s="40">
        <v>1</v>
      </c>
      <c r="F175" s="21"/>
      <c r="G175" s="21"/>
    </row>
    <row r="177" spans="1:7" x14ac:dyDescent="0.25">
      <c r="A177" s="21"/>
      <c r="D177" s="27">
        <f>(SUM(D167:D175))</f>
        <v>9.5</v>
      </c>
      <c r="E177" s="19">
        <v>42370</v>
      </c>
      <c r="F177" s="20">
        <f>(D177 * 55)</f>
        <v>522.5</v>
      </c>
      <c r="G177" s="20">
        <f>(F177 * 1.19)</f>
        <v>621.77499999999998</v>
      </c>
    </row>
    <row r="178" spans="1:7" s="42" customFormat="1" x14ac:dyDescent="0.25">
      <c r="A178" s="41"/>
      <c r="C178" s="43"/>
      <c r="D178" s="44"/>
      <c r="E178" s="43"/>
      <c r="F178" s="45"/>
      <c r="G178" s="45"/>
    </row>
    <row r="179" spans="1:7" ht="13.5" customHeight="1" x14ac:dyDescent="0.25">
      <c r="A179" s="28" t="s">
        <v>126</v>
      </c>
      <c r="B179" s="29" t="s">
        <v>8</v>
      </c>
      <c r="C179" s="30">
        <v>42373</v>
      </c>
      <c r="D179" s="31">
        <v>1</v>
      </c>
      <c r="F179" s="21"/>
      <c r="G179" s="21"/>
    </row>
    <row r="180" spans="1:7" x14ac:dyDescent="0.25">
      <c r="A180" s="28" t="s">
        <v>127</v>
      </c>
      <c r="B180" s="29" t="s">
        <v>8</v>
      </c>
      <c r="C180" s="30">
        <v>42375</v>
      </c>
      <c r="D180" s="31">
        <v>1</v>
      </c>
      <c r="F180" s="21"/>
      <c r="G180" s="21"/>
    </row>
    <row r="181" spans="1:7" x14ac:dyDescent="0.25">
      <c r="A181" s="28" t="s">
        <v>128</v>
      </c>
      <c r="B181" s="29" t="s">
        <v>8</v>
      </c>
      <c r="C181" s="30">
        <v>42378</v>
      </c>
      <c r="D181" s="31">
        <v>1.5</v>
      </c>
      <c r="F181" s="21"/>
      <c r="G181" s="21"/>
    </row>
    <row r="182" spans="1:7" x14ac:dyDescent="0.25">
      <c r="A182" s="28" t="s">
        <v>128</v>
      </c>
      <c r="B182" s="29" t="s">
        <v>8</v>
      </c>
      <c r="C182" s="30">
        <v>42379</v>
      </c>
      <c r="D182" s="31">
        <v>3</v>
      </c>
      <c r="F182" s="21"/>
      <c r="G182" s="21"/>
    </row>
    <row r="183" spans="1:7" x14ac:dyDescent="0.25">
      <c r="A183" s="28" t="s">
        <v>129</v>
      </c>
      <c r="B183" s="29" t="s">
        <v>8</v>
      </c>
      <c r="C183" s="30">
        <v>42390</v>
      </c>
      <c r="D183" s="31">
        <v>1</v>
      </c>
      <c r="F183" s="21"/>
      <c r="G183" s="21"/>
    </row>
    <row r="184" spans="1:7" x14ac:dyDescent="0.25">
      <c r="A184" s="28" t="s">
        <v>129</v>
      </c>
      <c r="B184" s="29" t="s">
        <v>8</v>
      </c>
      <c r="C184" s="30">
        <v>42391</v>
      </c>
      <c r="D184" s="31">
        <v>1</v>
      </c>
      <c r="F184" s="21"/>
      <c r="G184" s="21"/>
    </row>
    <row r="185" spans="1:7" x14ac:dyDescent="0.25">
      <c r="A185" s="28" t="s">
        <v>130</v>
      </c>
      <c r="B185" s="29" t="s">
        <v>8</v>
      </c>
      <c r="C185" s="30">
        <v>42391</v>
      </c>
      <c r="D185" s="31">
        <v>1</v>
      </c>
      <c r="F185" s="21"/>
      <c r="G185" s="21"/>
    </row>
    <row r="186" spans="1:7" x14ac:dyDescent="0.25">
      <c r="A186" s="28" t="s">
        <v>131</v>
      </c>
      <c r="B186" s="29" t="s">
        <v>8</v>
      </c>
      <c r="C186" s="30">
        <v>42394</v>
      </c>
      <c r="D186" s="31">
        <v>1</v>
      </c>
      <c r="F186" s="21"/>
      <c r="G186" s="21"/>
    </row>
    <row r="187" spans="1:7" x14ac:dyDescent="0.25">
      <c r="A187" s="28" t="s">
        <v>131</v>
      </c>
      <c r="B187" s="29" t="s">
        <v>8</v>
      </c>
      <c r="C187" s="30">
        <v>42396</v>
      </c>
      <c r="D187" s="31">
        <v>0.5</v>
      </c>
      <c r="F187" s="21"/>
      <c r="G187" s="21"/>
    </row>
    <row r="188" spans="1:7" x14ac:dyDescent="0.25">
      <c r="A188" s="28" t="s">
        <v>128</v>
      </c>
      <c r="B188" s="29" t="s">
        <v>8</v>
      </c>
      <c r="C188" s="30">
        <v>42397</v>
      </c>
      <c r="D188" s="31">
        <v>1</v>
      </c>
      <c r="F188" s="21"/>
      <c r="G188" s="21"/>
    </row>
    <row r="189" spans="1:7" ht="30" x14ac:dyDescent="0.25">
      <c r="A189" s="28" t="s">
        <v>132</v>
      </c>
      <c r="B189" s="29" t="s">
        <v>8</v>
      </c>
      <c r="C189" s="30">
        <v>42400</v>
      </c>
      <c r="D189" s="31">
        <v>2</v>
      </c>
      <c r="F189" s="21"/>
      <c r="G189" s="21"/>
    </row>
    <row r="190" spans="1:7" x14ac:dyDescent="0.25">
      <c r="A190" s="21"/>
      <c r="D190" s="21"/>
      <c r="F190" s="21"/>
      <c r="G190" s="21"/>
    </row>
    <row r="191" spans="1:7" x14ac:dyDescent="0.25">
      <c r="A191" s="21"/>
      <c r="D191" s="27">
        <f>SUM(D179:D189)</f>
        <v>14</v>
      </c>
      <c r="E191" s="19">
        <v>42401</v>
      </c>
      <c r="F191" s="20">
        <f>(D191 * 55)</f>
        <v>770</v>
      </c>
      <c r="G191" s="20">
        <f>(F191 * 1.19)</f>
        <v>916.3</v>
      </c>
    </row>
    <row r="193" spans="1:7" x14ac:dyDescent="0.25">
      <c r="A193" s="33" t="s">
        <v>133</v>
      </c>
      <c r="B193" s="34" t="s">
        <v>8</v>
      </c>
      <c r="C193" s="35">
        <v>42401</v>
      </c>
      <c r="D193" s="36">
        <v>1</v>
      </c>
      <c r="F193" s="21"/>
      <c r="G193" s="21"/>
    </row>
    <row r="194" spans="1:7" x14ac:dyDescent="0.25">
      <c r="A194" s="33" t="s">
        <v>134</v>
      </c>
      <c r="B194" s="34" t="s">
        <v>8</v>
      </c>
      <c r="C194" s="35">
        <v>42402</v>
      </c>
      <c r="D194" s="36">
        <v>1</v>
      </c>
      <c r="F194" s="21"/>
      <c r="G194" s="21"/>
    </row>
    <row r="195" spans="1:7" x14ac:dyDescent="0.25">
      <c r="A195" s="33" t="s">
        <v>135</v>
      </c>
      <c r="B195" s="34" t="s">
        <v>8</v>
      </c>
      <c r="C195" s="35">
        <v>42405</v>
      </c>
      <c r="D195" s="36">
        <v>1</v>
      </c>
      <c r="F195" s="21"/>
      <c r="G195" s="21"/>
    </row>
    <row r="196" spans="1:7" x14ac:dyDescent="0.25">
      <c r="A196" s="33" t="s">
        <v>136</v>
      </c>
      <c r="B196" s="34" t="s">
        <v>8</v>
      </c>
      <c r="C196" s="35">
        <v>42407</v>
      </c>
      <c r="D196" s="36">
        <v>1</v>
      </c>
      <c r="F196" s="21"/>
      <c r="G196" s="21"/>
    </row>
    <row r="197" spans="1:7" x14ac:dyDescent="0.25">
      <c r="A197" s="33" t="s">
        <v>137</v>
      </c>
      <c r="B197" s="34" t="s">
        <v>8</v>
      </c>
      <c r="C197" s="35">
        <v>42414</v>
      </c>
      <c r="D197" s="36">
        <v>1</v>
      </c>
      <c r="F197" s="21"/>
      <c r="G197" s="21"/>
    </row>
    <row r="198" spans="1:7" x14ac:dyDescent="0.25">
      <c r="A198" s="33" t="s">
        <v>138</v>
      </c>
      <c r="B198" s="34" t="s">
        <v>8</v>
      </c>
      <c r="C198" s="35">
        <v>42415</v>
      </c>
      <c r="D198" s="36">
        <v>1</v>
      </c>
      <c r="F198" s="21"/>
      <c r="G198" s="21"/>
    </row>
    <row r="199" spans="1:7" x14ac:dyDescent="0.25">
      <c r="A199" s="33" t="s">
        <v>139</v>
      </c>
      <c r="B199" s="34" t="s">
        <v>8</v>
      </c>
      <c r="C199" s="35">
        <v>42416</v>
      </c>
      <c r="D199" s="36">
        <v>1.5</v>
      </c>
      <c r="F199" s="21"/>
      <c r="G199" s="21"/>
    </row>
    <row r="200" spans="1:7" x14ac:dyDescent="0.25">
      <c r="A200" s="33" t="s">
        <v>140</v>
      </c>
      <c r="B200" s="34" t="s">
        <v>8</v>
      </c>
      <c r="C200" s="35">
        <v>42417</v>
      </c>
      <c r="D200" s="36">
        <v>1</v>
      </c>
      <c r="F200" s="21"/>
      <c r="G200" s="21"/>
    </row>
    <row r="201" spans="1:7" x14ac:dyDescent="0.25">
      <c r="A201" s="33" t="s">
        <v>141</v>
      </c>
      <c r="B201" s="34" t="s">
        <v>8</v>
      </c>
      <c r="C201" s="35">
        <v>42421</v>
      </c>
      <c r="D201" s="36">
        <v>1.5</v>
      </c>
      <c r="F201" s="21"/>
      <c r="G201" s="21"/>
    </row>
    <row r="202" spans="1:7" x14ac:dyDescent="0.25">
      <c r="A202" s="33" t="s">
        <v>142</v>
      </c>
      <c r="B202" s="34" t="s">
        <v>8</v>
      </c>
      <c r="C202" s="35">
        <v>42424</v>
      </c>
      <c r="D202" s="36">
        <v>1.5</v>
      </c>
      <c r="F202" s="21"/>
      <c r="G202" s="21"/>
    </row>
    <row r="203" spans="1:7" x14ac:dyDescent="0.25">
      <c r="A203" s="33" t="s">
        <v>142</v>
      </c>
      <c r="B203" s="34" t="s">
        <v>8</v>
      </c>
      <c r="C203" s="35">
        <v>42426</v>
      </c>
      <c r="D203" s="36">
        <v>1</v>
      </c>
      <c r="F203" s="21"/>
      <c r="G203" s="21"/>
    </row>
    <row r="204" spans="1:7" x14ac:dyDescent="0.25">
      <c r="A204" s="33" t="s">
        <v>143</v>
      </c>
      <c r="B204" s="34" t="s">
        <v>8</v>
      </c>
      <c r="C204" s="35">
        <v>42427</v>
      </c>
      <c r="D204" s="36">
        <v>0.5</v>
      </c>
      <c r="F204" s="21"/>
      <c r="G204" s="21"/>
    </row>
    <row r="205" spans="1:7" x14ac:dyDescent="0.25">
      <c r="A205" s="33" t="s">
        <v>144</v>
      </c>
      <c r="B205" s="34" t="s">
        <v>8</v>
      </c>
      <c r="C205" s="35">
        <v>42428</v>
      </c>
      <c r="D205" s="36">
        <v>1.5</v>
      </c>
      <c r="F205" s="21"/>
      <c r="G205" s="21"/>
    </row>
    <row r="206" spans="1:7" x14ac:dyDescent="0.25">
      <c r="A206" s="33" t="s">
        <v>145</v>
      </c>
      <c r="B206" s="34" t="s">
        <v>8</v>
      </c>
      <c r="C206" s="35">
        <v>42429</v>
      </c>
      <c r="D206" s="36">
        <v>1</v>
      </c>
      <c r="F206" s="21"/>
      <c r="G206" s="21"/>
    </row>
    <row r="208" spans="1:7" x14ac:dyDescent="0.25">
      <c r="A208" s="21"/>
      <c r="D208" s="27">
        <f>SUM(D193:D206)</f>
        <v>15.5</v>
      </c>
      <c r="E208" s="19">
        <v>42430</v>
      </c>
      <c r="F208" s="20">
        <f>(D208 * 55)</f>
        <v>852.5</v>
      </c>
      <c r="G208" s="20">
        <f>(F208 * 1.19)</f>
        <v>1014.4749999999999</v>
      </c>
    </row>
    <row r="210" spans="1:7" x14ac:dyDescent="0.25">
      <c r="A210" s="33" t="s">
        <v>146</v>
      </c>
      <c r="B210" s="34" t="s">
        <v>8</v>
      </c>
      <c r="C210" s="35">
        <v>42431</v>
      </c>
      <c r="D210" s="36">
        <v>0.5</v>
      </c>
      <c r="F210" s="21"/>
      <c r="G210" s="21"/>
    </row>
    <row r="211" spans="1:7" x14ac:dyDescent="0.25">
      <c r="A211" s="33" t="s">
        <v>147</v>
      </c>
      <c r="B211" s="34" t="s">
        <v>8</v>
      </c>
      <c r="C211" s="35">
        <v>42441</v>
      </c>
      <c r="D211" s="36">
        <v>3</v>
      </c>
      <c r="F211" s="21"/>
      <c r="G211" s="21"/>
    </row>
    <row r="212" spans="1:7" x14ac:dyDescent="0.25">
      <c r="A212" s="33" t="s">
        <v>147</v>
      </c>
      <c r="B212" s="34" t="s">
        <v>8</v>
      </c>
      <c r="C212" s="35">
        <v>42442</v>
      </c>
      <c r="D212" s="36">
        <v>8</v>
      </c>
      <c r="F212" s="21"/>
      <c r="G212" s="21"/>
    </row>
    <row r="213" spans="1:7" x14ac:dyDescent="0.25">
      <c r="A213" s="33" t="s">
        <v>148</v>
      </c>
      <c r="B213" s="34" t="s">
        <v>8</v>
      </c>
      <c r="C213" s="35">
        <v>42444</v>
      </c>
      <c r="D213" s="36">
        <v>2</v>
      </c>
      <c r="F213" s="21"/>
      <c r="G213" s="21"/>
    </row>
    <row r="214" spans="1:7" x14ac:dyDescent="0.25">
      <c r="A214" s="33" t="s">
        <v>149</v>
      </c>
      <c r="B214" s="34" t="s">
        <v>8</v>
      </c>
      <c r="C214" s="35">
        <v>42445</v>
      </c>
      <c r="D214" s="36">
        <v>1</v>
      </c>
      <c r="F214" s="21"/>
      <c r="G214" s="21"/>
    </row>
    <row r="215" spans="1:7" x14ac:dyDescent="0.25">
      <c r="A215" s="33" t="s">
        <v>150</v>
      </c>
      <c r="B215" s="34" t="s">
        <v>8</v>
      </c>
      <c r="C215" s="35">
        <v>42447</v>
      </c>
      <c r="D215" s="36">
        <v>3</v>
      </c>
      <c r="F215" s="21"/>
      <c r="G215" s="21"/>
    </row>
    <row r="216" spans="1:7" x14ac:dyDescent="0.25">
      <c r="A216" s="33" t="s">
        <v>151</v>
      </c>
      <c r="B216" s="34" t="s">
        <v>8</v>
      </c>
      <c r="C216" s="35">
        <v>42450</v>
      </c>
      <c r="D216" s="36">
        <v>4</v>
      </c>
      <c r="F216" s="21"/>
      <c r="G216" s="21"/>
    </row>
    <row r="217" spans="1:7" x14ac:dyDescent="0.25">
      <c r="A217" s="33" t="s">
        <v>152</v>
      </c>
      <c r="B217" s="34" t="s">
        <v>8</v>
      </c>
      <c r="C217" s="35">
        <v>42451</v>
      </c>
      <c r="D217" s="36">
        <v>3</v>
      </c>
      <c r="F217" s="21"/>
      <c r="G217" s="21"/>
    </row>
    <row r="218" spans="1:7" x14ac:dyDescent="0.25">
      <c r="A218" s="33" t="s">
        <v>148</v>
      </c>
      <c r="B218" s="34" t="s">
        <v>8</v>
      </c>
      <c r="C218" s="35">
        <v>42452</v>
      </c>
      <c r="D218" s="36">
        <v>1</v>
      </c>
      <c r="F218" s="21"/>
      <c r="G218" s="21"/>
    </row>
    <row r="219" spans="1:7" x14ac:dyDescent="0.25">
      <c r="A219" s="33" t="s">
        <v>153</v>
      </c>
      <c r="B219" s="34" t="s">
        <v>8</v>
      </c>
      <c r="C219" s="35">
        <v>42452</v>
      </c>
      <c r="D219" s="36">
        <v>1.5</v>
      </c>
      <c r="F219" s="21"/>
      <c r="G219" s="21"/>
    </row>
    <row r="220" spans="1:7" x14ac:dyDescent="0.25">
      <c r="A220" s="33" t="s">
        <v>154</v>
      </c>
      <c r="B220" s="34" t="s">
        <v>8</v>
      </c>
      <c r="C220" s="35">
        <v>42453</v>
      </c>
      <c r="D220" s="36">
        <v>1</v>
      </c>
      <c r="F220" s="21"/>
      <c r="G220" s="21"/>
    </row>
    <row r="221" spans="1:7" x14ac:dyDescent="0.25">
      <c r="A221" s="33" t="s">
        <v>155</v>
      </c>
      <c r="B221" s="34" t="s">
        <v>8</v>
      </c>
      <c r="C221" s="35">
        <v>42460</v>
      </c>
      <c r="D221" s="36">
        <v>2</v>
      </c>
      <c r="F221" s="21"/>
      <c r="G221" s="21"/>
    </row>
    <row r="223" spans="1:7" x14ac:dyDescent="0.25">
      <c r="A223" s="21"/>
      <c r="D223" s="27">
        <f>SUM(D210:D221)</f>
        <v>30</v>
      </c>
      <c r="E223" s="19">
        <v>42461</v>
      </c>
      <c r="F223" s="20">
        <f>(D223 * 55)</f>
        <v>1650</v>
      </c>
      <c r="G223" s="20">
        <f>(F223 * 1.19)</f>
        <v>1963.5</v>
      </c>
    </row>
    <row r="225" spans="1:7" x14ac:dyDescent="0.25">
      <c r="A225" s="28" t="s">
        <v>156</v>
      </c>
      <c r="B225" s="29" t="s">
        <v>8</v>
      </c>
      <c r="C225" s="30">
        <v>42463</v>
      </c>
      <c r="D225" s="31">
        <v>1</v>
      </c>
      <c r="F225" s="21"/>
      <c r="G225" s="21"/>
    </row>
    <row r="226" spans="1:7" x14ac:dyDescent="0.25">
      <c r="A226" s="28" t="s">
        <v>157</v>
      </c>
      <c r="B226" s="29" t="s">
        <v>8</v>
      </c>
      <c r="C226" s="30">
        <v>42473</v>
      </c>
      <c r="D226" s="31">
        <v>1</v>
      </c>
      <c r="F226" s="21"/>
      <c r="G226" s="21"/>
    </row>
    <row r="227" spans="1:7" x14ac:dyDescent="0.25">
      <c r="A227" s="28" t="s">
        <v>158</v>
      </c>
      <c r="B227" s="29" t="s">
        <v>8</v>
      </c>
      <c r="C227" s="30">
        <v>42473</v>
      </c>
      <c r="D227" s="31">
        <v>0.5</v>
      </c>
      <c r="F227" s="21"/>
      <c r="G227" s="21"/>
    </row>
    <row r="228" spans="1:7" x14ac:dyDescent="0.25">
      <c r="A228" s="28" t="s">
        <v>159</v>
      </c>
      <c r="B228" s="29" t="s">
        <v>8</v>
      </c>
      <c r="C228" s="30">
        <v>42476</v>
      </c>
      <c r="D228" s="31">
        <v>1.5</v>
      </c>
      <c r="F228" s="21"/>
      <c r="G228" s="21"/>
    </row>
    <row r="229" spans="1:7" x14ac:dyDescent="0.25">
      <c r="A229" s="28" t="s">
        <v>160</v>
      </c>
      <c r="B229" s="29" t="s">
        <v>8</v>
      </c>
      <c r="C229" s="30">
        <v>42477</v>
      </c>
      <c r="D229" s="31">
        <v>1</v>
      </c>
      <c r="F229" s="21"/>
      <c r="G229" s="21"/>
    </row>
    <row r="230" spans="1:7" x14ac:dyDescent="0.25">
      <c r="A230" s="28" t="s">
        <v>161</v>
      </c>
      <c r="B230" s="29" t="s">
        <v>8</v>
      </c>
      <c r="C230" s="30">
        <v>42480</v>
      </c>
      <c r="D230" s="31">
        <v>1</v>
      </c>
      <c r="F230" s="21"/>
      <c r="G230" s="21"/>
    </row>
    <row r="231" spans="1:7" x14ac:dyDescent="0.25">
      <c r="A231" s="28" t="s">
        <v>161</v>
      </c>
      <c r="B231" s="29" t="s">
        <v>8</v>
      </c>
      <c r="C231" s="30">
        <v>42485</v>
      </c>
      <c r="D231" s="31">
        <v>1</v>
      </c>
      <c r="F231" s="21"/>
      <c r="G231" s="21"/>
    </row>
    <row r="232" spans="1:7" x14ac:dyDescent="0.25">
      <c r="A232" s="28" t="s">
        <v>161</v>
      </c>
      <c r="B232" s="29" t="s">
        <v>8</v>
      </c>
      <c r="C232" s="30">
        <v>42487</v>
      </c>
      <c r="D232" s="31">
        <v>1.5</v>
      </c>
      <c r="F232" s="21"/>
      <c r="G232" s="21"/>
    </row>
    <row r="234" spans="1:7" x14ac:dyDescent="0.25">
      <c r="A234" s="21"/>
      <c r="D234" s="27">
        <f>(SUM(D225:D232))</f>
        <v>8.5</v>
      </c>
      <c r="E234" s="19">
        <v>42491</v>
      </c>
      <c r="F234" s="20">
        <f>(D234 * 55)</f>
        <v>467.5</v>
      </c>
      <c r="G234" s="20">
        <f>(F234 * 1.19)</f>
        <v>556.32499999999993</v>
      </c>
    </row>
    <row r="236" spans="1:7" x14ac:dyDescent="0.25">
      <c r="A236" s="33" t="s">
        <v>162</v>
      </c>
      <c r="B236" s="34" t="s">
        <v>8</v>
      </c>
      <c r="C236" s="35">
        <v>42493</v>
      </c>
      <c r="D236" s="36">
        <v>1.5</v>
      </c>
      <c r="F236" s="21"/>
      <c r="G236" s="21"/>
    </row>
    <row r="237" spans="1:7" x14ac:dyDescent="0.25">
      <c r="A237" s="33" t="s">
        <v>163</v>
      </c>
      <c r="B237" s="34" t="s">
        <v>8</v>
      </c>
      <c r="C237" s="35">
        <v>42512</v>
      </c>
      <c r="D237" s="36">
        <v>1</v>
      </c>
      <c r="F237" s="21"/>
      <c r="G237" s="21"/>
    </row>
    <row r="238" spans="1:7" x14ac:dyDescent="0.25">
      <c r="A238" s="33" t="s">
        <v>164</v>
      </c>
      <c r="B238" s="34" t="s">
        <v>8</v>
      </c>
      <c r="C238" s="35">
        <v>42514</v>
      </c>
      <c r="D238" s="36">
        <v>1</v>
      </c>
      <c r="F238" s="21"/>
      <c r="G238" s="21"/>
    </row>
    <row r="239" spans="1:7" x14ac:dyDescent="0.25">
      <c r="A239" s="33" t="s">
        <v>165</v>
      </c>
      <c r="B239" s="34" t="s">
        <v>8</v>
      </c>
      <c r="C239" s="35">
        <v>42516</v>
      </c>
      <c r="D239" s="36">
        <v>1.5</v>
      </c>
      <c r="F239" s="21"/>
      <c r="G239" s="21"/>
    </row>
    <row r="240" spans="1:7" x14ac:dyDescent="0.25">
      <c r="A240" s="33" t="s">
        <v>166</v>
      </c>
      <c r="B240" s="34" t="s">
        <v>8</v>
      </c>
      <c r="C240" s="35">
        <v>42519</v>
      </c>
      <c r="D240" s="36">
        <v>3</v>
      </c>
      <c r="F240" s="21"/>
      <c r="G240" s="21"/>
    </row>
    <row r="241" spans="1:7" x14ac:dyDescent="0.25">
      <c r="A241" s="33" t="s">
        <v>167</v>
      </c>
      <c r="B241" s="34" t="s">
        <v>8</v>
      </c>
      <c r="C241" s="35">
        <v>42520</v>
      </c>
      <c r="D241" s="36">
        <v>0.5</v>
      </c>
      <c r="F241" s="21"/>
      <c r="G241" s="21"/>
    </row>
    <row r="243" spans="1:7" x14ac:dyDescent="0.25">
      <c r="A243" s="21"/>
      <c r="D243" s="27">
        <f>(SUM(D236:D241))</f>
        <v>8.5</v>
      </c>
      <c r="E243" s="19">
        <v>42522</v>
      </c>
      <c r="F243" s="20">
        <f>(D243 * 55)</f>
        <v>467.5</v>
      </c>
      <c r="G243" s="20">
        <f>(F243 * 1.19)</f>
        <v>556.32499999999993</v>
      </c>
    </row>
    <row r="245" spans="1:7" x14ac:dyDescent="0.25">
      <c r="A245" s="46" t="s">
        <v>168</v>
      </c>
      <c r="B245" s="47" t="s">
        <v>8</v>
      </c>
      <c r="C245" s="48">
        <v>42522</v>
      </c>
      <c r="D245" s="49">
        <v>0.5</v>
      </c>
      <c r="F245" s="21"/>
      <c r="G245" s="21"/>
    </row>
    <row r="246" spans="1:7" x14ac:dyDescent="0.25">
      <c r="A246" s="46" t="s">
        <v>169</v>
      </c>
      <c r="B246" s="47" t="s">
        <v>8</v>
      </c>
      <c r="C246" s="48">
        <v>42530</v>
      </c>
      <c r="D246" s="49">
        <v>0.5</v>
      </c>
      <c r="F246" s="21"/>
      <c r="G246" s="21"/>
    </row>
    <row r="247" spans="1:7" x14ac:dyDescent="0.25">
      <c r="A247" s="46" t="s">
        <v>170</v>
      </c>
      <c r="B247" s="47" t="s">
        <v>8</v>
      </c>
      <c r="C247" s="48">
        <v>42535</v>
      </c>
      <c r="D247" s="49">
        <v>1</v>
      </c>
      <c r="F247" s="21"/>
      <c r="G247" s="21"/>
    </row>
    <row r="248" spans="1:7" x14ac:dyDescent="0.25">
      <c r="A248" s="46" t="s">
        <v>171</v>
      </c>
      <c r="B248" s="47" t="s">
        <v>8</v>
      </c>
      <c r="C248" s="48">
        <v>42541</v>
      </c>
      <c r="D248" s="49">
        <v>3.5</v>
      </c>
      <c r="F248" s="21"/>
      <c r="G248" s="21"/>
    </row>
    <row r="249" spans="1:7" x14ac:dyDescent="0.25">
      <c r="A249" s="46" t="s">
        <v>172</v>
      </c>
      <c r="B249" s="47" t="s">
        <v>8</v>
      </c>
      <c r="C249" s="48">
        <v>42542</v>
      </c>
      <c r="D249" s="49">
        <v>3</v>
      </c>
      <c r="F249" s="21"/>
      <c r="G249" s="21"/>
    </row>
    <row r="250" spans="1:7" x14ac:dyDescent="0.25">
      <c r="A250" s="46" t="s">
        <v>173</v>
      </c>
      <c r="B250" s="47" t="s">
        <v>8</v>
      </c>
      <c r="C250" s="48">
        <v>42544</v>
      </c>
      <c r="D250" s="49">
        <v>0.5</v>
      </c>
      <c r="F250" s="21"/>
      <c r="G250" s="21"/>
    </row>
    <row r="251" spans="1:7" x14ac:dyDescent="0.25">
      <c r="A251" s="46" t="s">
        <v>174</v>
      </c>
      <c r="B251" s="47" t="s">
        <v>8</v>
      </c>
      <c r="C251" s="48">
        <v>42547</v>
      </c>
      <c r="D251" s="49">
        <v>1.5</v>
      </c>
      <c r="F251" s="21"/>
      <c r="G251" s="21"/>
    </row>
    <row r="252" spans="1:7" x14ac:dyDescent="0.25">
      <c r="A252" s="46" t="s">
        <v>175</v>
      </c>
      <c r="B252" s="47" t="s">
        <v>8</v>
      </c>
      <c r="C252" s="48">
        <v>42580</v>
      </c>
      <c r="D252" s="49">
        <v>1</v>
      </c>
      <c r="F252" s="21"/>
      <c r="G252" s="21"/>
    </row>
    <row r="254" spans="1:7" x14ac:dyDescent="0.25">
      <c r="A254" s="21"/>
      <c r="D254" s="27">
        <f>SUM(D245:D252)</f>
        <v>11.5</v>
      </c>
      <c r="E254" s="19">
        <v>42552</v>
      </c>
      <c r="F254" s="20">
        <f>(D254 * 55)</f>
        <v>632.5</v>
      </c>
      <c r="G254" s="20">
        <f>(F254 * 1.19)</f>
        <v>752.67499999999995</v>
      </c>
    </row>
    <row r="256" spans="1:7" x14ac:dyDescent="0.25">
      <c r="A256" s="33" t="s">
        <v>176</v>
      </c>
      <c r="B256" s="34" t="s">
        <v>8</v>
      </c>
      <c r="C256" s="35">
        <v>42552</v>
      </c>
      <c r="D256" s="36">
        <v>0.5</v>
      </c>
      <c r="E256" s="35"/>
      <c r="F256" s="50"/>
      <c r="G256" s="50"/>
    </row>
    <row r="257" spans="1:7" x14ac:dyDescent="0.25">
      <c r="A257" s="33" t="s">
        <v>177</v>
      </c>
      <c r="B257" s="34" t="s">
        <v>8</v>
      </c>
      <c r="C257" s="35">
        <v>42556</v>
      </c>
      <c r="D257" s="36">
        <v>1.5</v>
      </c>
      <c r="E257" s="35"/>
      <c r="F257" s="50"/>
      <c r="G257" s="50"/>
    </row>
    <row r="258" spans="1:7" x14ac:dyDescent="0.25">
      <c r="A258" s="33" t="s">
        <v>178</v>
      </c>
      <c r="B258" s="34" t="s">
        <v>8</v>
      </c>
      <c r="C258" s="35">
        <v>42566</v>
      </c>
      <c r="D258" s="36">
        <v>1</v>
      </c>
      <c r="E258" s="35"/>
      <c r="F258" s="50"/>
      <c r="G258" s="50"/>
    </row>
    <row r="259" spans="1:7" x14ac:dyDescent="0.25">
      <c r="A259" s="33" t="s">
        <v>177</v>
      </c>
      <c r="B259" s="34" t="s">
        <v>8</v>
      </c>
      <c r="C259" s="35">
        <v>42576</v>
      </c>
      <c r="D259" s="36">
        <v>2</v>
      </c>
      <c r="E259" s="35"/>
      <c r="F259" s="50"/>
      <c r="G259" s="50"/>
    </row>
    <row r="260" spans="1:7" x14ac:dyDescent="0.25">
      <c r="A260" s="33" t="s">
        <v>179</v>
      </c>
      <c r="B260" s="34" t="s">
        <v>8</v>
      </c>
      <c r="C260" s="35">
        <v>42580</v>
      </c>
      <c r="D260" s="36">
        <v>1.5</v>
      </c>
      <c r="E260" s="35"/>
      <c r="F260" s="50"/>
      <c r="G260" s="50"/>
    </row>
    <row r="262" spans="1:7" x14ac:dyDescent="0.25">
      <c r="A262" s="21"/>
      <c r="D262" s="27">
        <f>SUM(D256:D260)</f>
        <v>6.5</v>
      </c>
      <c r="E262" s="19">
        <v>42583</v>
      </c>
      <c r="F262" s="20">
        <f>(D262 * 55)</f>
        <v>357.5</v>
      </c>
      <c r="G262" s="20">
        <f>(F262 * 1.19)</f>
        <v>425.42499999999995</v>
      </c>
    </row>
    <row r="264" spans="1:7" x14ac:dyDescent="0.25">
      <c r="A264" s="33" t="s">
        <v>180</v>
      </c>
      <c r="B264" s="34" t="s">
        <v>8</v>
      </c>
      <c r="C264" s="35">
        <v>42595</v>
      </c>
      <c r="D264" s="36">
        <v>1</v>
      </c>
      <c r="F264" s="21"/>
      <c r="G264" s="21"/>
    </row>
    <row r="265" spans="1:7" x14ac:dyDescent="0.25">
      <c r="A265" s="33" t="s">
        <v>181</v>
      </c>
      <c r="B265" s="34" t="s">
        <v>8</v>
      </c>
      <c r="C265" s="35">
        <v>42598</v>
      </c>
      <c r="D265" s="36">
        <v>1.5</v>
      </c>
      <c r="F265" s="21"/>
      <c r="G265" s="21"/>
    </row>
    <row r="266" spans="1:7" x14ac:dyDescent="0.25">
      <c r="A266" s="33" t="s">
        <v>182</v>
      </c>
      <c r="B266" s="34" t="s">
        <v>8</v>
      </c>
      <c r="C266" s="35">
        <v>42599</v>
      </c>
      <c r="D266" s="36">
        <v>1</v>
      </c>
      <c r="F266" s="21"/>
      <c r="G266" s="21"/>
    </row>
    <row r="267" spans="1:7" x14ac:dyDescent="0.25">
      <c r="A267" s="33" t="s">
        <v>183</v>
      </c>
      <c r="B267" s="34" t="s">
        <v>8</v>
      </c>
      <c r="C267" s="35">
        <v>42600</v>
      </c>
      <c r="D267" s="36">
        <v>1</v>
      </c>
      <c r="F267" s="21"/>
      <c r="G267" s="21"/>
    </row>
    <row r="268" spans="1:7" x14ac:dyDescent="0.25">
      <c r="A268" s="33" t="s">
        <v>184</v>
      </c>
      <c r="B268" s="34" t="s">
        <v>8</v>
      </c>
      <c r="C268" s="35">
        <v>42602</v>
      </c>
      <c r="D268" s="36">
        <v>3</v>
      </c>
      <c r="F268" s="21"/>
      <c r="G268" s="21"/>
    </row>
    <row r="269" spans="1:7" ht="30" x14ac:dyDescent="0.25">
      <c r="A269" s="33" t="s">
        <v>185</v>
      </c>
      <c r="B269" s="34" t="s">
        <v>8</v>
      </c>
      <c r="C269" s="35">
        <v>42603</v>
      </c>
      <c r="D269" s="36">
        <v>3</v>
      </c>
      <c r="F269" s="21"/>
      <c r="G269" s="21"/>
    </row>
    <row r="270" spans="1:7" x14ac:dyDescent="0.25">
      <c r="A270" s="21"/>
      <c r="D270" s="21"/>
      <c r="F270" s="21"/>
      <c r="G270" s="21"/>
    </row>
    <row r="271" spans="1:7" x14ac:dyDescent="0.25">
      <c r="A271" s="21"/>
      <c r="D271" s="27">
        <f>SUM(D264:D269)</f>
        <v>10.5</v>
      </c>
      <c r="E271" s="19">
        <v>42615</v>
      </c>
      <c r="F271" s="20">
        <f>(D271 * 55)</f>
        <v>577.5</v>
      </c>
      <c r="G271" s="20">
        <f>(F271 * 1.19)</f>
        <v>687.22500000000002</v>
      </c>
    </row>
    <row r="273" spans="1:7" x14ac:dyDescent="0.25">
      <c r="A273" s="33" t="s">
        <v>186</v>
      </c>
      <c r="B273" s="34" t="s">
        <v>8</v>
      </c>
      <c r="C273" s="35">
        <v>42615</v>
      </c>
      <c r="D273" s="36">
        <v>2</v>
      </c>
      <c r="F273" s="21"/>
      <c r="G273" s="21"/>
    </row>
    <row r="274" spans="1:7" x14ac:dyDescent="0.25">
      <c r="A274" s="33" t="s">
        <v>187</v>
      </c>
      <c r="B274" s="34" t="s">
        <v>8</v>
      </c>
      <c r="C274" s="35">
        <v>42616</v>
      </c>
      <c r="D274" s="36">
        <v>1.5</v>
      </c>
      <c r="F274" s="21"/>
      <c r="G274" s="21"/>
    </row>
    <row r="275" spans="1:7" x14ac:dyDescent="0.25">
      <c r="A275" s="33" t="s">
        <v>188</v>
      </c>
      <c r="B275" s="34" t="s">
        <v>8</v>
      </c>
      <c r="C275" s="35">
        <v>42617</v>
      </c>
      <c r="D275" s="36">
        <v>0.5</v>
      </c>
      <c r="F275" s="21"/>
      <c r="G275" s="21"/>
    </row>
    <row r="276" spans="1:7" x14ac:dyDescent="0.25">
      <c r="A276" s="33" t="s">
        <v>189</v>
      </c>
      <c r="B276" s="34" t="s">
        <v>8</v>
      </c>
      <c r="C276" s="35">
        <v>42619</v>
      </c>
      <c r="D276" s="36">
        <v>1</v>
      </c>
      <c r="F276" s="21"/>
      <c r="G276" s="21"/>
    </row>
    <row r="277" spans="1:7" x14ac:dyDescent="0.25">
      <c r="A277" s="33" t="s">
        <v>190</v>
      </c>
      <c r="B277" s="34" t="s">
        <v>8</v>
      </c>
      <c r="C277" s="35">
        <v>42624</v>
      </c>
      <c r="D277" s="36">
        <v>1</v>
      </c>
      <c r="F277" s="21"/>
      <c r="G277" s="21"/>
    </row>
    <row r="278" spans="1:7" x14ac:dyDescent="0.25">
      <c r="A278" s="33" t="s">
        <v>191</v>
      </c>
      <c r="B278" s="34" t="s">
        <v>8</v>
      </c>
      <c r="C278" s="35">
        <v>42631</v>
      </c>
      <c r="D278" s="36">
        <v>1</v>
      </c>
      <c r="F278" s="21"/>
      <c r="G278" s="21"/>
    </row>
    <row r="279" spans="1:7" x14ac:dyDescent="0.25">
      <c r="A279" s="33" t="s">
        <v>192</v>
      </c>
      <c r="B279" s="34" t="s">
        <v>8</v>
      </c>
      <c r="C279" s="35">
        <v>42633</v>
      </c>
      <c r="D279" s="36">
        <v>3.5</v>
      </c>
      <c r="F279" s="21"/>
      <c r="G279" s="21"/>
    </row>
    <row r="280" spans="1:7" x14ac:dyDescent="0.25">
      <c r="A280" s="33" t="s">
        <v>193</v>
      </c>
      <c r="B280" s="34" t="s">
        <v>8</v>
      </c>
      <c r="C280" s="35">
        <v>42635</v>
      </c>
      <c r="D280" s="36">
        <v>1</v>
      </c>
      <c r="F280" s="21"/>
      <c r="G280" s="21"/>
    </row>
    <row r="281" spans="1:7" x14ac:dyDescent="0.25">
      <c r="A281" s="33" t="s">
        <v>193</v>
      </c>
      <c r="B281" s="34" t="s">
        <v>8</v>
      </c>
      <c r="C281" s="35">
        <v>42636</v>
      </c>
      <c r="D281" s="36">
        <v>1.5</v>
      </c>
      <c r="F281" s="21"/>
      <c r="G281" s="21"/>
    </row>
    <row r="282" spans="1:7" x14ac:dyDescent="0.25">
      <c r="A282" s="33" t="s">
        <v>194</v>
      </c>
      <c r="B282" s="34" t="s">
        <v>8</v>
      </c>
      <c r="C282" s="35">
        <v>42639</v>
      </c>
      <c r="D282" s="36">
        <v>3</v>
      </c>
      <c r="F282" s="21"/>
      <c r="G282" s="21"/>
    </row>
    <row r="283" spans="1:7" x14ac:dyDescent="0.25">
      <c r="A283" s="33" t="s">
        <v>195</v>
      </c>
      <c r="B283" s="34" t="s">
        <v>8</v>
      </c>
      <c r="C283" s="35">
        <v>42640</v>
      </c>
      <c r="D283" s="36">
        <v>0.5</v>
      </c>
      <c r="F283" s="21"/>
      <c r="G283" s="21"/>
    </row>
    <row r="284" spans="1:7" x14ac:dyDescent="0.25">
      <c r="A284" s="33" t="s">
        <v>196</v>
      </c>
      <c r="B284" s="34" t="s">
        <v>8</v>
      </c>
      <c r="C284" s="35">
        <v>42641</v>
      </c>
      <c r="D284" s="36">
        <v>1</v>
      </c>
      <c r="F284" s="21"/>
      <c r="G284" s="21"/>
    </row>
    <row r="286" spans="1:7" x14ac:dyDescent="0.25">
      <c r="A286" s="21"/>
      <c r="D286" s="27">
        <f>SUM(D273:D284)</f>
        <v>17.5</v>
      </c>
      <c r="E286" s="19">
        <v>42644</v>
      </c>
      <c r="F286" s="20">
        <f>(D286 * 55)</f>
        <v>962.5</v>
      </c>
      <c r="G286" s="20">
        <f>(F286 * 1.19)</f>
        <v>1145.375</v>
      </c>
    </row>
    <row r="288" spans="1:7" x14ac:dyDescent="0.25">
      <c r="A288" s="33" t="s">
        <v>197</v>
      </c>
      <c r="B288" s="34" t="s">
        <v>8</v>
      </c>
      <c r="C288" s="35">
        <v>42645</v>
      </c>
      <c r="D288" s="36">
        <v>1</v>
      </c>
      <c r="E288" s="35"/>
      <c r="F288" s="50"/>
      <c r="G288" s="50"/>
    </row>
    <row r="289" spans="1:7" x14ac:dyDescent="0.25">
      <c r="A289" s="33" t="s">
        <v>198</v>
      </c>
      <c r="B289" s="34" t="s">
        <v>8</v>
      </c>
      <c r="C289" s="35">
        <v>42648</v>
      </c>
      <c r="D289" s="36">
        <v>1</v>
      </c>
      <c r="E289" s="35"/>
      <c r="F289" s="50"/>
      <c r="G289" s="50"/>
    </row>
    <row r="290" spans="1:7" x14ac:dyDescent="0.25">
      <c r="A290" s="33" t="s">
        <v>199</v>
      </c>
      <c r="B290" s="34" t="s">
        <v>8</v>
      </c>
      <c r="C290" s="35">
        <v>42649</v>
      </c>
      <c r="D290" s="36">
        <v>0.75</v>
      </c>
      <c r="E290" s="35"/>
      <c r="F290" s="50"/>
      <c r="G290" s="50"/>
    </row>
    <row r="291" spans="1:7" ht="30" x14ac:dyDescent="0.25">
      <c r="A291" s="33" t="s">
        <v>200</v>
      </c>
      <c r="B291" s="34" t="s">
        <v>8</v>
      </c>
      <c r="C291" s="35">
        <v>42653</v>
      </c>
      <c r="D291" s="36">
        <v>1.5</v>
      </c>
      <c r="E291" s="35"/>
      <c r="F291" s="50"/>
      <c r="G291" s="50"/>
    </row>
    <row r="292" spans="1:7" x14ac:dyDescent="0.25">
      <c r="A292" s="33" t="s">
        <v>201</v>
      </c>
      <c r="B292" s="34" t="s">
        <v>8</v>
      </c>
      <c r="C292" s="35">
        <v>42659</v>
      </c>
      <c r="D292" s="36">
        <v>2</v>
      </c>
      <c r="E292" s="35"/>
      <c r="F292" s="50"/>
      <c r="G292" s="50"/>
    </row>
    <row r="293" spans="1:7" x14ac:dyDescent="0.25">
      <c r="A293" s="33" t="s">
        <v>201</v>
      </c>
      <c r="B293" s="34" t="s">
        <v>8</v>
      </c>
      <c r="C293" s="35">
        <v>42660</v>
      </c>
      <c r="D293" s="36">
        <v>1</v>
      </c>
      <c r="E293" s="35"/>
      <c r="F293" s="50"/>
      <c r="G293" s="50"/>
    </row>
    <row r="294" spans="1:7" x14ac:dyDescent="0.25">
      <c r="A294" s="33" t="s">
        <v>202</v>
      </c>
      <c r="B294" s="34" t="s">
        <v>8</v>
      </c>
      <c r="C294" s="35">
        <v>42662</v>
      </c>
      <c r="D294" s="36">
        <v>0.5</v>
      </c>
      <c r="E294" s="35"/>
      <c r="F294" s="50"/>
      <c r="G294" s="50"/>
    </row>
    <row r="295" spans="1:7" ht="30" x14ac:dyDescent="0.25">
      <c r="A295" s="33" t="s">
        <v>203</v>
      </c>
      <c r="B295" s="34" t="s">
        <v>8</v>
      </c>
      <c r="C295" s="35">
        <v>42667</v>
      </c>
      <c r="D295" s="36">
        <v>1.5</v>
      </c>
      <c r="E295" s="35"/>
      <c r="F295" s="50"/>
      <c r="G295" s="50"/>
    </row>
    <row r="296" spans="1:7" x14ac:dyDescent="0.25">
      <c r="A296" s="33" t="s">
        <v>204</v>
      </c>
      <c r="B296" s="34" t="s">
        <v>8</v>
      </c>
      <c r="C296" s="35">
        <v>42669</v>
      </c>
      <c r="D296" s="36">
        <v>1</v>
      </c>
      <c r="E296" s="35"/>
      <c r="F296" s="50"/>
      <c r="G296" s="50"/>
    </row>
    <row r="297" spans="1:7" x14ac:dyDescent="0.25">
      <c r="A297" s="33" t="s">
        <v>205</v>
      </c>
      <c r="B297" s="34" t="s">
        <v>8</v>
      </c>
      <c r="C297" s="35">
        <v>42671</v>
      </c>
      <c r="D297" s="36">
        <v>1</v>
      </c>
      <c r="E297" s="35"/>
      <c r="F297" s="50"/>
      <c r="G297" s="50"/>
    </row>
    <row r="298" spans="1:7" x14ac:dyDescent="0.25">
      <c r="A298" s="33" t="s">
        <v>206</v>
      </c>
      <c r="B298" s="34" t="s">
        <v>8</v>
      </c>
      <c r="C298" s="35">
        <v>42673</v>
      </c>
      <c r="D298" s="36">
        <v>0.5</v>
      </c>
      <c r="E298" s="35"/>
      <c r="F298" s="50"/>
      <c r="G298" s="50"/>
    </row>
    <row r="300" spans="1:7" x14ac:dyDescent="0.25">
      <c r="A300" s="21"/>
      <c r="D300" s="27">
        <f>SUM(D288:D298)</f>
        <v>11.75</v>
      </c>
      <c r="E300" s="19">
        <v>42675</v>
      </c>
      <c r="F300" s="20">
        <f>(D300 * 55)</f>
        <v>646.25</v>
      </c>
      <c r="G300" s="20">
        <f>(F300 * 1.19)</f>
        <v>769.03749999999991</v>
      </c>
    </row>
    <row r="302" spans="1:7" x14ac:dyDescent="0.25">
      <c r="A302" s="33" t="s">
        <v>207</v>
      </c>
      <c r="B302" s="34" t="s">
        <v>8</v>
      </c>
      <c r="C302" s="35">
        <v>42675</v>
      </c>
      <c r="D302" s="36">
        <v>1</v>
      </c>
      <c r="E302" s="35"/>
      <c r="F302" s="50"/>
      <c r="G302" s="50"/>
    </row>
    <row r="303" spans="1:7" x14ac:dyDescent="0.25">
      <c r="A303" s="33" t="s">
        <v>208</v>
      </c>
      <c r="B303" s="34" t="s">
        <v>8</v>
      </c>
      <c r="C303" s="35">
        <v>42675</v>
      </c>
      <c r="D303" s="36">
        <v>1</v>
      </c>
      <c r="E303" s="35"/>
      <c r="F303" s="50"/>
      <c r="G303" s="50"/>
    </row>
    <row r="304" spans="1:7" x14ac:dyDescent="0.25">
      <c r="A304" s="33" t="s">
        <v>209</v>
      </c>
      <c r="B304" s="34" t="s">
        <v>8</v>
      </c>
      <c r="C304" s="35">
        <v>42677</v>
      </c>
      <c r="D304" s="36">
        <v>0.75</v>
      </c>
      <c r="E304" s="35"/>
      <c r="F304" s="50"/>
      <c r="G304" s="50"/>
    </row>
    <row r="305" spans="1:7" x14ac:dyDescent="0.25">
      <c r="A305" s="33" t="s">
        <v>210</v>
      </c>
      <c r="B305" s="34" t="s">
        <v>8</v>
      </c>
      <c r="C305" s="35">
        <v>42680</v>
      </c>
      <c r="D305" s="36">
        <v>0.75</v>
      </c>
      <c r="E305" s="35"/>
      <c r="F305" s="50"/>
      <c r="G305" s="50"/>
    </row>
    <row r="306" spans="1:7" x14ac:dyDescent="0.25">
      <c r="A306" s="33" t="s">
        <v>211</v>
      </c>
      <c r="B306" s="34" t="s">
        <v>8</v>
      </c>
      <c r="C306" s="35">
        <v>42683</v>
      </c>
      <c r="D306" s="36">
        <v>3</v>
      </c>
      <c r="E306" s="35"/>
      <c r="F306" s="50"/>
      <c r="G306" s="50"/>
    </row>
    <row r="307" spans="1:7" x14ac:dyDescent="0.25">
      <c r="A307" s="33" t="s">
        <v>212</v>
      </c>
      <c r="B307" s="34" t="s">
        <v>8</v>
      </c>
      <c r="C307" s="35">
        <v>42689</v>
      </c>
      <c r="D307" s="36">
        <v>0.5</v>
      </c>
      <c r="E307" s="35"/>
      <c r="F307" s="50"/>
      <c r="G307" s="50"/>
    </row>
    <row r="308" spans="1:7" x14ac:dyDescent="0.25">
      <c r="A308" s="33" t="s">
        <v>213</v>
      </c>
      <c r="B308" s="34" t="s">
        <v>8</v>
      </c>
      <c r="C308" s="35">
        <v>42695</v>
      </c>
      <c r="D308" s="36">
        <v>0.5</v>
      </c>
      <c r="E308" s="35"/>
      <c r="F308" s="50"/>
      <c r="G308" s="50"/>
    </row>
    <row r="309" spans="1:7" x14ac:dyDescent="0.25">
      <c r="A309" s="33" t="s">
        <v>214</v>
      </c>
      <c r="B309" s="34" t="s">
        <v>8</v>
      </c>
      <c r="C309" s="35">
        <v>42697</v>
      </c>
      <c r="D309" s="36">
        <v>0.5</v>
      </c>
      <c r="E309" s="35"/>
      <c r="F309" s="50"/>
      <c r="G309" s="50"/>
    </row>
    <row r="310" spans="1:7" x14ac:dyDescent="0.25">
      <c r="A310" s="33" t="s">
        <v>215</v>
      </c>
      <c r="B310" s="34" t="s">
        <v>8</v>
      </c>
      <c r="C310" s="35">
        <v>42704</v>
      </c>
      <c r="D310" s="36">
        <v>3</v>
      </c>
      <c r="E310" s="35"/>
      <c r="F310" s="50"/>
      <c r="G310" s="50"/>
    </row>
    <row r="312" spans="1:7" x14ac:dyDescent="0.25">
      <c r="A312" s="21"/>
      <c r="D312" s="27">
        <f>SUM(D302:D310)</f>
        <v>11</v>
      </c>
      <c r="E312" s="19">
        <v>42707</v>
      </c>
      <c r="F312" s="20">
        <f>(D312 * 55)</f>
        <v>605</v>
      </c>
      <c r="G312" s="20">
        <f>(F312 * 1.19)</f>
        <v>719.94999999999993</v>
      </c>
    </row>
    <row r="314" spans="1:7" x14ac:dyDescent="0.25">
      <c r="A314" s="33" t="s">
        <v>216</v>
      </c>
      <c r="B314" s="34" t="s">
        <v>8</v>
      </c>
      <c r="C314" s="35">
        <v>42705</v>
      </c>
      <c r="D314" s="36">
        <v>3</v>
      </c>
      <c r="E314" s="35"/>
      <c r="F314" s="50"/>
      <c r="G314" s="50"/>
    </row>
    <row r="315" spans="1:7" x14ac:dyDescent="0.25">
      <c r="A315" s="33" t="s">
        <v>217</v>
      </c>
      <c r="B315" s="34" t="s">
        <v>8</v>
      </c>
      <c r="C315" s="35">
        <v>42706</v>
      </c>
      <c r="D315" s="36">
        <v>1</v>
      </c>
      <c r="E315" s="35"/>
      <c r="F315" s="50"/>
      <c r="G315" s="50"/>
    </row>
    <row r="316" spans="1:7" x14ac:dyDescent="0.25">
      <c r="A316" s="33" t="s">
        <v>218</v>
      </c>
      <c r="B316" s="34" t="s">
        <v>8</v>
      </c>
      <c r="C316" s="35">
        <v>42706</v>
      </c>
      <c r="D316" s="36">
        <v>1.5</v>
      </c>
      <c r="E316" s="35"/>
      <c r="F316" s="50"/>
      <c r="G316" s="50"/>
    </row>
    <row r="317" spans="1:7" x14ac:dyDescent="0.25">
      <c r="A317" s="33" t="s">
        <v>219</v>
      </c>
      <c r="B317" s="34" t="s">
        <v>8</v>
      </c>
      <c r="C317" s="35">
        <v>42708</v>
      </c>
      <c r="D317" s="36">
        <v>1.5</v>
      </c>
      <c r="E317" s="35"/>
      <c r="F317" s="50"/>
      <c r="G317" s="50"/>
    </row>
    <row r="318" spans="1:7" x14ac:dyDescent="0.25">
      <c r="A318" s="33" t="s">
        <v>220</v>
      </c>
      <c r="B318" s="34" t="s">
        <v>8</v>
      </c>
      <c r="C318" s="35">
        <v>42718</v>
      </c>
      <c r="D318" s="36">
        <v>0.5</v>
      </c>
      <c r="E318" s="35"/>
      <c r="F318" s="50"/>
      <c r="G318" s="50"/>
    </row>
    <row r="319" spans="1:7" x14ac:dyDescent="0.25">
      <c r="A319" s="33" t="s">
        <v>221</v>
      </c>
      <c r="B319" s="34" t="s">
        <v>8</v>
      </c>
      <c r="C319" s="35">
        <v>42719</v>
      </c>
      <c r="D319" s="36">
        <v>0.5</v>
      </c>
      <c r="E319" s="35"/>
      <c r="F319" s="50"/>
      <c r="G319" s="50"/>
    </row>
    <row r="320" spans="1:7" ht="17.25" customHeight="1" x14ac:dyDescent="0.25">
      <c r="A320" s="33" t="s">
        <v>222</v>
      </c>
      <c r="B320" s="34" t="s">
        <v>8</v>
      </c>
      <c r="C320" s="35">
        <v>42723</v>
      </c>
      <c r="D320" s="36">
        <v>1</v>
      </c>
      <c r="E320" s="35"/>
      <c r="F320" s="50"/>
      <c r="G320" s="50"/>
    </row>
    <row r="321" spans="1:7" x14ac:dyDescent="0.25">
      <c r="A321" s="33" t="s">
        <v>223</v>
      </c>
      <c r="B321" s="34" t="s">
        <v>8</v>
      </c>
      <c r="C321" s="35">
        <v>42725</v>
      </c>
      <c r="D321" s="36">
        <v>4</v>
      </c>
      <c r="E321" s="35"/>
      <c r="F321" s="50"/>
      <c r="G321" s="50"/>
    </row>
    <row r="322" spans="1:7" x14ac:dyDescent="0.25">
      <c r="A322" s="33" t="s">
        <v>224</v>
      </c>
      <c r="B322" s="34" t="s">
        <v>8</v>
      </c>
      <c r="C322" s="35">
        <v>42727</v>
      </c>
      <c r="D322" s="36">
        <v>4</v>
      </c>
      <c r="E322" s="35"/>
      <c r="F322" s="50"/>
      <c r="G322" s="50"/>
    </row>
    <row r="323" spans="1:7" x14ac:dyDescent="0.25">
      <c r="A323" s="33" t="s">
        <v>225</v>
      </c>
      <c r="B323" s="34" t="s">
        <v>8</v>
      </c>
      <c r="C323" s="35">
        <v>42732</v>
      </c>
      <c r="D323" s="36">
        <v>1</v>
      </c>
      <c r="E323" s="35"/>
      <c r="F323" s="50"/>
      <c r="G323" s="50"/>
    </row>
    <row r="324" spans="1:7" x14ac:dyDescent="0.25">
      <c r="A324" s="33" t="s">
        <v>225</v>
      </c>
      <c r="B324" s="34" t="s">
        <v>8</v>
      </c>
      <c r="C324" s="35">
        <v>42735</v>
      </c>
      <c r="D324" s="36">
        <v>4</v>
      </c>
      <c r="E324" s="35"/>
      <c r="F324" s="50"/>
      <c r="G324" s="50"/>
    </row>
    <row r="326" spans="1:7" x14ac:dyDescent="0.25">
      <c r="A326" s="21"/>
      <c r="D326" s="27">
        <f>SUM(D314:D324)</f>
        <v>22</v>
      </c>
      <c r="E326" s="19">
        <v>42736</v>
      </c>
      <c r="F326" s="20">
        <f>(D326 * 55)</f>
        <v>1210</v>
      </c>
      <c r="G326" s="20">
        <f>(F326 * 1.19)</f>
        <v>1439.8999999999999</v>
      </c>
    </row>
    <row r="328" spans="1:7" x14ac:dyDescent="0.25">
      <c r="A328" s="33" t="s">
        <v>226</v>
      </c>
      <c r="B328" s="34" t="s">
        <v>8</v>
      </c>
      <c r="C328" s="35">
        <v>42738</v>
      </c>
      <c r="D328" s="36">
        <v>1</v>
      </c>
      <c r="F328" s="21"/>
      <c r="G328" s="21"/>
    </row>
    <row r="329" spans="1:7" x14ac:dyDescent="0.25">
      <c r="A329" s="33" t="s">
        <v>227</v>
      </c>
      <c r="B329" s="34" t="s">
        <v>8</v>
      </c>
      <c r="C329" s="35">
        <v>42739</v>
      </c>
      <c r="D329" s="36">
        <v>1.5</v>
      </c>
      <c r="F329" s="21"/>
      <c r="G329" s="21"/>
    </row>
    <row r="330" spans="1:7" x14ac:dyDescent="0.25">
      <c r="A330" s="33" t="s">
        <v>228</v>
      </c>
      <c r="B330" s="34" t="s">
        <v>8</v>
      </c>
      <c r="C330" s="35">
        <v>42739</v>
      </c>
      <c r="D330" s="36">
        <v>1.5</v>
      </c>
      <c r="F330" s="21"/>
      <c r="G330" s="21"/>
    </row>
    <row r="331" spans="1:7" x14ac:dyDescent="0.25">
      <c r="A331" s="33" t="s">
        <v>229</v>
      </c>
      <c r="B331" s="34" t="s">
        <v>8</v>
      </c>
      <c r="C331" s="35">
        <v>42740</v>
      </c>
      <c r="D331" s="36">
        <v>1</v>
      </c>
      <c r="F331" s="21"/>
      <c r="G331" s="21"/>
    </row>
    <row r="332" spans="1:7" ht="30" x14ac:dyDescent="0.25">
      <c r="A332" s="33" t="s">
        <v>230</v>
      </c>
      <c r="B332" s="34" t="s">
        <v>8</v>
      </c>
      <c r="C332" s="35">
        <v>42741</v>
      </c>
      <c r="D332" s="36">
        <v>1.5</v>
      </c>
      <c r="F332" s="21"/>
      <c r="G332" s="21"/>
    </row>
    <row r="333" spans="1:7" x14ac:dyDescent="0.25">
      <c r="A333" s="33" t="s">
        <v>231</v>
      </c>
      <c r="B333" s="34" t="s">
        <v>8</v>
      </c>
      <c r="C333" s="35">
        <v>42747</v>
      </c>
      <c r="D333" s="36">
        <v>2</v>
      </c>
      <c r="F333" s="21"/>
      <c r="G333" s="21"/>
    </row>
    <row r="334" spans="1:7" x14ac:dyDescent="0.25">
      <c r="A334" s="33" t="s">
        <v>232</v>
      </c>
      <c r="B334" s="34" t="s">
        <v>8</v>
      </c>
      <c r="C334" s="35">
        <v>42754</v>
      </c>
      <c r="D334" s="36">
        <v>4</v>
      </c>
      <c r="F334" s="21"/>
      <c r="G334" s="21"/>
    </row>
    <row r="335" spans="1:7" x14ac:dyDescent="0.25">
      <c r="A335" s="33" t="s">
        <v>233</v>
      </c>
      <c r="B335" s="34" t="s">
        <v>8</v>
      </c>
      <c r="C335" s="35">
        <v>42754</v>
      </c>
      <c r="D335" s="36">
        <v>1</v>
      </c>
      <c r="F335" s="21"/>
      <c r="G335" s="21"/>
    </row>
    <row r="336" spans="1:7" x14ac:dyDescent="0.25">
      <c r="A336" s="33" t="s">
        <v>234</v>
      </c>
      <c r="B336" s="34" t="s">
        <v>8</v>
      </c>
      <c r="C336" s="35">
        <v>42754</v>
      </c>
      <c r="D336" s="36">
        <v>1</v>
      </c>
      <c r="F336" s="21"/>
      <c r="G336" s="21"/>
    </row>
    <row r="337" spans="1:7" x14ac:dyDescent="0.25">
      <c r="A337" s="33" t="s">
        <v>235</v>
      </c>
      <c r="B337" s="34" t="s">
        <v>8</v>
      </c>
      <c r="C337" s="35">
        <v>42755</v>
      </c>
      <c r="D337" s="36">
        <v>0.5</v>
      </c>
      <c r="F337" s="21"/>
      <c r="G337" s="21"/>
    </row>
    <row r="338" spans="1:7" x14ac:dyDescent="0.25">
      <c r="A338" s="33" t="s">
        <v>236</v>
      </c>
      <c r="B338" s="34" t="s">
        <v>8</v>
      </c>
      <c r="C338" s="35">
        <v>42755</v>
      </c>
      <c r="D338" s="36">
        <v>3</v>
      </c>
      <c r="F338" s="21"/>
      <c r="G338" s="21"/>
    </row>
    <row r="339" spans="1:7" x14ac:dyDescent="0.25">
      <c r="A339" s="33" t="s">
        <v>237</v>
      </c>
      <c r="B339" s="34" t="s">
        <v>8</v>
      </c>
      <c r="C339" s="35">
        <v>42758</v>
      </c>
      <c r="D339" s="36">
        <v>1</v>
      </c>
      <c r="F339" s="21"/>
      <c r="G339" s="21"/>
    </row>
    <row r="340" spans="1:7" x14ac:dyDescent="0.25">
      <c r="A340" s="33" t="s">
        <v>238</v>
      </c>
      <c r="B340" s="34" t="s">
        <v>8</v>
      </c>
      <c r="C340" s="35">
        <v>42764</v>
      </c>
      <c r="D340" s="36">
        <v>2</v>
      </c>
      <c r="F340" s="21"/>
      <c r="G340" s="21"/>
    </row>
    <row r="341" spans="1:7" x14ac:dyDescent="0.25">
      <c r="A341" s="33" t="s">
        <v>239</v>
      </c>
      <c r="B341" s="34" t="s">
        <v>8</v>
      </c>
      <c r="C341" s="35">
        <v>42766</v>
      </c>
      <c r="D341" s="36">
        <v>2</v>
      </c>
      <c r="F341" s="21"/>
      <c r="G341" s="21"/>
    </row>
    <row r="343" spans="1:7" x14ac:dyDescent="0.25">
      <c r="A343" s="21"/>
      <c r="D343" s="27">
        <f>SUM(D328:D341)</f>
        <v>23</v>
      </c>
      <c r="E343" s="19">
        <v>42766</v>
      </c>
      <c r="F343" s="20">
        <f>(D343 * 55)</f>
        <v>1265</v>
      </c>
      <c r="G343" s="20">
        <f>(F343 * 1.19)</f>
        <v>1505.35</v>
      </c>
    </row>
    <row r="345" spans="1:7" x14ac:dyDescent="0.25">
      <c r="A345" s="33" t="s">
        <v>240</v>
      </c>
      <c r="B345" s="34" t="s">
        <v>8</v>
      </c>
      <c r="C345" s="35">
        <v>42767</v>
      </c>
      <c r="D345" s="36">
        <v>1.5</v>
      </c>
      <c r="F345" s="21"/>
      <c r="G345" s="21"/>
    </row>
    <row r="346" spans="1:7" x14ac:dyDescent="0.25">
      <c r="A346" s="33" t="s">
        <v>241</v>
      </c>
      <c r="B346" s="34" t="s">
        <v>8</v>
      </c>
      <c r="C346" s="35">
        <v>42772</v>
      </c>
      <c r="D346" s="36">
        <v>3</v>
      </c>
      <c r="F346" s="21"/>
      <c r="G346" s="21"/>
    </row>
    <row r="347" spans="1:7" x14ac:dyDescent="0.25">
      <c r="A347" s="33" t="s">
        <v>242</v>
      </c>
      <c r="B347" s="34" t="s">
        <v>8</v>
      </c>
      <c r="C347" s="35">
        <v>42779</v>
      </c>
      <c r="D347" s="36">
        <v>2</v>
      </c>
      <c r="F347" s="21"/>
      <c r="G347" s="21"/>
    </row>
    <row r="348" spans="1:7" x14ac:dyDescent="0.25">
      <c r="A348" s="33" t="s">
        <v>243</v>
      </c>
      <c r="B348" s="34" t="s">
        <v>8</v>
      </c>
      <c r="C348" s="35">
        <v>42781</v>
      </c>
      <c r="D348" s="36">
        <v>1</v>
      </c>
      <c r="F348" s="21"/>
      <c r="G348" s="21"/>
    </row>
    <row r="349" spans="1:7" x14ac:dyDescent="0.25">
      <c r="A349" s="33" t="s">
        <v>244</v>
      </c>
      <c r="B349" s="34" t="s">
        <v>8</v>
      </c>
      <c r="C349" s="35">
        <v>42784</v>
      </c>
      <c r="D349" s="36">
        <v>2.5</v>
      </c>
      <c r="F349" s="21"/>
      <c r="G349" s="21"/>
    </row>
    <row r="350" spans="1:7" x14ac:dyDescent="0.25">
      <c r="A350" s="33" t="s">
        <v>245</v>
      </c>
      <c r="B350" s="34" t="s">
        <v>8</v>
      </c>
      <c r="C350" s="35">
        <v>42791</v>
      </c>
      <c r="D350" s="36">
        <v>4</v>
      </c>
      <c r="F350" s="21"/>
      <c r="G350" s="21"/>
    </row>
    <row r="352" spans="1:7" x14ac:dyDescent="0.25">
      <c r="A352" s="21"/>
      <c r="D352" s="27">
        <f>SUM(D345:D350)</f>
        <v>14</v>
      </c>
      <c r="E352" s="19">
        <v>42794</v>
      </c>
      <c r="F352" s="20">
        <f>(D352 * 55)</f>
        <v>770</v>
      </c>
      <c r="G352" s="20">
        <f>(F352 * 1.19)</f>
        <v>916.3</v>
      </c>
    </row>
    <row r="353" spans="1:7" x14ac:dyDescent="0.25">
      <c r="A353" s="21"/>
      <c r="D353" s="21"/>
    </row>
    <row r="354" spans="1:7" x14ac:dyDescent="0.25">
      <c r="A354" s="51" t="s">
        <v>246</v>
      </c>
      <c r="B354" s="52" t="s">
        <v>8</v>
      </c>
      <c r="C354" s="53">
        <v>42802</v>
      </c>
      <c r="D354" s="54">
        <v>2.5</v>
      </c>
      <c r="E354" s="53"/>
      <c r="F354" s="55"/>
      <c r="G354" s="55"/>
    </row>
    <row r="355" spans="1:7" x14ac:dyDescent="0.25">
      <c r="A355" s="51" t="s">
        <v>247</v>
      </c>
      <c r="B355" s="52" t="s">
        <v>8</v>
      </c>
      <c r="C355" s="53">
        <v>42807</v>
      </c>
      <c r="D355" s="54">
        <v>1</v>
      </c>
      <c r="E355" s="53"/>
      <c r="F355" s="55"/>
      <c r="G355" s="55"/>
    </row>
    <row r="356" spans="1:7" x14ac:dyDescent="0.25">
      <c r="A356" s="51" t="s">
        <v>248</v>
      </c>
      <c r="B356" s="52" t="s">
        <v>8</v>
      </c>
      <c r="C356" s="53">
        <v>42810</v>
      </c>
      <c r="D356" s="54">
        <v>1.5</v>
      </c>
      <c r="E356" s="53"/>
      <c r="F356" s="55"/>
      <c r="G356" s="55"/>
    </row>
    <row r="357" spans="1:7" x14ac:dyDescent="0.25">
      <c r="A357" s="51" t="s">
        <v>249</v>
      </c>
      <c r="B357" s="52" t="s">
        <v>8</v>
      </c>
      <c r="C357" s="53">
        <v>42812</v>
      </c>
      <c r="D357" s="54">
        <v>3.5</v>
      </c>
      <c r="E357" s="53"/>
      <c r="F357" s="55"/>
      <c r="G357" s="55"/>
    </row>
    <row r="358" spans="1:7" x14ac:dyDescent="0.25">
      <c r="A358" s="51" t="s">
        <v>249</v>
      </c>
      <c r="B358" s="52" t="s">
        <v>8</v>
      </c>
      <c r="C358" s="53">
        <v>42813</v>
      </c>
      <c r="D358" s="54">
        <v>1</v>
      </c>
      <c r="E358" s="53"/>
      <c r="F358" s="55"/>
      <c r="G358" s="55"/>
    </row>
    <row r="359" spans="1:7" x14ac:dyDescent="0.25">
      <c r="A359" s="51" t="s">
        <v>250</v>
      </c>
      <c r="B359" s="52" t="s">
        <v>8</v>
      </c>
      <c r="C359" s="53">
        <v>42814</v>
      </c>
      <c r="D359" s="54">
        <v>6</v>
      </c>
      <c r="E359" s="53"/>
      <c r="F359" s="55"/>
      <c r="G359" s="55"/>
    </row>
    <row r="360" spans="1:7" x14ac:dyDescent="0.25">
      <c r="A360" s="51" t="s">
        <v>251</v>
      </c>
      <c r="B360" s="52" t="s">
        <v>8</v>
      </c>
      <c r="C360" s="53">
        <v>42815</v>
      </c>
      <c r="D360" s="54">
        <v>1</v>
      </c>
      <c r="E360" s="53"/>
      <c r="F360" s="55"/>
      <c r="G360" s="55"/>
    </row>
    <row r="361" spans="1:7" x14ac:dyDescent="0.25">
      <c r="A361" s="51" t="s">
        <v>252</v>
      </c>
      <c r="B361" s="52" t="s">
        <v>8</v>
      </c>
      <c r="C361" s="53">
        <v>42816</v>
      </c>
      <c r="D361" s="54">
        <v>2</v>
      </c>
      <c r="E361" s="53"/>
      <c r="F361" s="55"/>
      <c r="G361" s="55"/>
    </row>
    <row r="362" spans="1:7" x14ac:dyDescent="0.25">
      <c r="A362" s="51" t="s">
        <v>253</v>
      </c>
      <c r="B362" s="52" t="s">
        <v>8</v>
      </c>
      <c r="C362" s="53">
        <v>42817</v>
      </c>
      <c r="D362" s="54">
        <v>1.5</v>
      </c>
      <c r="E362" s="53"/>
      <c r="F362" s="55"/>
      <c r="G362" s="55"/>
    </row>
    <row r="363" spans="1:7" x14ac:dyDescent="0.25">
      <c r="A363" s="51" t="s">
        <v>254</v>
      </c>
      <c r="B363" s="52" t="s">
        <v>8</v>
      </c>
      <c r="C363" s="53">
        <v>42819</v>
      </c>
      <c r="D363" s="54">
        <v>3.5</v>
      </c>
      <c r="E363" s="53"/>
      <c r="F363" s="55"/>
      <c r="G363" s="55"/>
    </row>
    <row r="364" spans="1:7" x14ac:dyDescent="0.25">
      <c r="A364" s="51" t="s">
        <v>249</v>
      </c>
      <c r="B364" s="52" t="s">
        <v>8</v>
      </c>
      <c r="C364" s="53">
        <v>42821</v>
      </c>
      <c r="D364" s="54">
        <v>1.5</v>
      </c>
      <c r="E364" s="53"/>
      <c r="F364" s="55"/>
      <c r="G364" s="55"/>
    </row>
    <row r="365" spans="1:7" x14ac:dyDescent="0.25">
      <c r="A365" s="51" t="s">
        <v>255</v>
      </c>
      <c r="B365" s="52" t="s">
        <v>8</v>
      </c>
      <c r="C365" s="53">
        <v>42822</v>
      </c>
      <c r="D365" s="54">
        <v>0.5</v>
      </c>
      <c r="E365" s="53"/>
      <c r="F365" s="55"/>
      <c r="G365" s="55"/>
    </row>
    <row r="366" spans="1:7" x14ac:dyDescent="0.25">
      <c r="A366" s="51" t="s">
        <v>256</v>
      </c>
      <c r="B366" s="52" t="s">
        <v>8</v>
      </c>
      <c r="C366" s="53">
        <v>42823</v>
      </c>
      <c r="D366" s="54">
        <v>3</v>
      </c>
      <c r="E366" s="53"/>
      <c r="F366" s="55"/>
      <c r="G366" s="55"/>
    </row>
    <row r="367" spans="1:7" x14ac:dyDescent="0.25">
      <c r="A367" s="51" t="s">
        <v>257</v>
      </c>
      <c r="B367" s="52" t="s">
        <v>8</v>
      </c>
      <c r="C367" s="53">
        <v>42824</v>
      </c>
      <c r="D367" s="54">
        <v>5</v>
      </c>
      <c r="E367" s="53"/>
      <c r="F367" s="55"/>
      <c r="G367" s="55"/>
    </row>
    <row r="370" spans="1:7" x14ac:dyDescent="0.25">
      <c r="D370" s="27">
        <f>SUM(D354:D368)</f>
        <v>33.5</v>
      </c>
      <c r="E370" s="19">
        <v>42828</v>
      </c>
      <c r="F370" s="20">
        <f>(D370 * 55)</f>
        <v>1842.5</v>
      </c>
      <c r="G370" s="20">
        <f>(F370 * 1.19)</f>
        <v>2192.5749999999998</v>
      </c>
    </row>
    <row r="372" spans="1:7" x14ac:dyDescent="0.25">
      <c r="A372" s="51" t="s">
        <v>281</v>
      </c>
      <c r="B372" s="52" t="s">
        <v>8</v>
      </c>
      <c r="C372" s="53">
        <v>42831</v>
      </c>
      <c r="D372" s="54">
        <v>1</v>
      </c>
      <c r="E372" s="53"/>
      <c r="F372" s="55"/>
      <c r="G372" s="55"/>
    </row>
    <row r="373" spans="1:7" x14ac:dyDescent="0.25">
      <c r="A373" s="51" t="s">
        <v>282</v>
      </c>
      <c r="B373" s="52" t="s">
        <v>8</v>
      </c>
      <c r="C373" s="53">
        <v>42833</v>
      </c>
      <c r="D373" s="54">
        <v>1</v>
      </c>
      <c r="E373" s="53"/>
      <c r="F373" s="55"/>
      <c r="G373" s="55"/>
    </row>
    <row r="374" spans="1:7" x14ac:dyDescent="0.25">
      <c r="A374" s="51" t="s">
        <v>283</v>
      </c>
      <c r="B374" s="52" t="s">
        <v>8</v>
      </c>
      <c r="C374" s="53">
        <v>42836</v>
      </c>
      <c r="D374" s="54">
        <v>1.5</v>
      </c>
      <c r="E374" s="53"/>
      <c r="F374" s="55"/>
      <c r="G374" s="55"/>
    </row>
    <row r="375" spans="1:7" x14ac:dyDescent="0.25">
      <c r="A375" s="51" t="s">
        <v>284</v>
      </c>
      <c r="B375" s="52" t="s">
        <v>8</v>
      </c>
      <c r="C375" s="53">
        <v>42837</v>
      </c>
      <c r="D375" s="54">
        <v>8</v>
      </c>
      <c r="E375" s="53"/>
      <c r="F375" s="55"/>
      <c r="G375" s="55"/>
    </row>
    <row r="376" spans="1:7" x14ac:dyDescent="0.25">
      <c r="A376" s="51" t="s">
        <v>285</v>
      </c>
      <c r="B376" s="52" t="s">
        <v>8</v>
      </c>
      <c r="C376" s="53">
        <v>42838</v>
      </c>
      <c r="D376" s="54">
        <v>4</v>
      </c>
      <c r="E376" s="53"/>
      <c r="F376" s="55"/>
      <c r="G376" s="55"/>
    </row>
    <row r="377" spans="1:7" ht="30" x14ac:dyDescent="0.25">
      <c r="A377" s="51" t="s">
        <v>286</v>
      </c>
      <c r="B377" s="52" t="s">
        <v>8</v>
      </c>
      <c r="C377" s="53">
        <v>42839</v>
      </c>
      <c r="D377" s="54">
        <v>5</v>
      </c>
      <c r="E377" s="53"/>
      <c r="F377" s="55"/>
      <c r="G377" s="55"/>
    </row>
    <row r="378" spans="1:7" x14ac:dyDescent="0.25">
      <c r="A378" s="51" t="s">
        <v>287</v>
      </c>
      <c r="B378" s="52" t="s">
        <v>8</v>
      </c>
      <c r="C378" s="53">
        <v>42840</v>
      </c>
      <c r="D378" s="54">
        <v>1.5</v>
      </c>
      <c r="E378" s="53"/>
      <c r="F378" s="55"/>
      <c r="G378" s="55"/>
    </row>
    <row r="379" spans="1:7" x14ac:dyDescent="0.25">
      <c r="A379" s="51" t="s">
        <v>288</v>
      </c>
      <c r="B379" s="52" t="s">
        <v>8</v>
      </c>
      <c r="C379" s="53">
        <v>42842</v>
      </c>
      <c r="D379" s="54">
        <v>1.5</v>
      </c>
      <c r="E379" s="53"/>
      <c r="F379" s="55"/>
      <c r="G379" s="55"/>
    </row>
    <row r="380" spans="1:7" x14ac:dyDescent="0.25">
      <c r="A380" s="51" t="s">
        <v>289</v>
      </c>
      <c r="B380" s="52" t="s">
        <v>8</v>
      </c>
      <c r="C380" s="53">
        <v>42843</v>
      </c>
      <c r="D380" s="54">
        <v>3.5</v>
      </c>
      <c r="E380" s="53"/>
      <c r="F380" s="55"/>
      <c r="G380" s="55"/>
    </row>
    <row r="381" spans="1:7" x14ac:dyDescent="0.25">
      <c r="A381" s="51" t="s">
        <v>290</v>
      </c>
      <c r="B381" s="52" t="s">
        <v>8</v>
      </c>
      <c r="C381" s="53">
        <v>42845</v>
      </c>
      <c r="D381" s="54">
        <v>1</v>
      </c>
      <c r="E381" s="53"/>
      <c r="F381" s="55"/>
      <c r="G381" s="55"/>
    </row>
    <row r="382" spans="1:7" x14ac:dyDescent="0.25">
      <c r="A382" s="51" t="s">
        <v>291</v>
      </c>
      <c r="B382" s="52" t="s">
        <v>8</v>
      </c>
      <c r="C382" s="53">
        <v>42847</v>
      </c>
      <c r="D382" s="54">
        <v>0.5</v>
      </c>
      <c r="E382" s="53"/>
      <c r="F382" s="55"/>
      <c r="G382" s="55"/>
    </row>
    <row r="383" spans="1:7" x14ac:dyDescent="0.25">
      <c r="A383" s="51" t="s">
        <v>292</v>
      </c>
      <c r="B383" s="52" t="s">
        <v>8</v>
      </c>
      <c r="C383" s="53">
        <v>42850</v>
      </c>
      <c r="D383" s="54">
        <v>1.5</v>
      </c>
      <c r="E383" s="53"/>
      <c r="F383" s="55"/>
      <c r="G383" s="55"/>
    </row>
    <row r="384" spans="1:7" x14ac:dyDescent="0.25">
      <c r="A384" s="51" t="s">
        <v>293</v>
      </c>
      <c r="B384" s="52" t="s">
        <v>8</v>
      </c>
      <c r="C384" s="53">
        <v>42851</v>
      </c>
      <c r="D384" s="54">
        <v>9</v>
      </c>
      <c r="E384" s="53"/>
      <c r="F384" s="55"/>
      <c r="G384" s="55"/>
    </row>
    <row r="385" spans="1:7" x14ac:dyDescent="0.25">
      <c r="A385" s="51" t="s">
        <v>293</v>
      </c>
      <c r="B385" s="52" t="s">
        <v>8</v>
      </c>
      <c r="C385" s="53">
        <v>42852</v>
      </c>
      <c r="D385" s="54">
        <v>7</v>
      </c>
      <c r="E385" s="53"/>
      <c r="F385" s="55"/>
      <c r="G385" s="55"/>
    </row>
    <row r="386" spans="1:7" x14ac:dyDescent="0.25">
      <c r="A386" s="51" t="s">
        <v>293</v>
      </c>
      <c r="B386" s="52" t="s">
        <v>8</v>
      </c>
      <c r="C386" s="53">
        <v>42853</v>
      </c>
      <c r="D386" s="54">
        <v>3.5</v>
      </c>
      <c r="E386" s="53"/>
      <c r="F386" s="55"/>
      <c r="G386" s="55"/>
    </row>
    <row r="387" spans="1:7" x14ac:dyDescent="0.25">
      <c r="A387" s="51" t="s">
        <v>293</v>
      </c>
      <c r="B387" s="52" t="s">
        <v>8</v>
      </c>
      <c r="C387" s="53">
        <v>42854</v>
      </c>
      <c r="D387" s="54">
        <v>3</v>
      </c>
      <c r="E387" s="53"/>
      <c r="F387" s="55"/>
      <c r="G387" s="55"/>
    </row>
    <row r="388" spans="1:7" x14ac:dyDescent="0.25">
      <c r="A388" s="51" t="s">
        <v>293</v>
      </c>
      <c r="B388" s="52" t="s">
        <v>8</v>
      </c>
      <c r="C388" s="53">
        <v>42855</v>
      </c>
      <c r="D388" s="54">
        <v>1.5</v>
      </c>
      <c r="E388" s="53"/>
      <c r="F388" s="55"/>
      <c r="G388" s="55"/>
    </row>
    <row r="390" spans="1:7" x14ac:dyDescent="0.25">
      <c r="D390" s="27">
        <f>SUM(D372:D388)</f>
        <v>54</v>
      </c>
      <c r="E390" s="19">
        <v>42855</v>
      </c>
      <c r="F390" s="20">
        <f>(D390 * 55)</f>
        <v>2970</v>
      </c>
      <c r="G390" s="20">
        <f>(F390 * 1.19)</f>
        <v>3534.2999999999997</v>
      </c>
    </row>
    <row r="392" spans="1:7" x14ac:dyDescent="0.25">
      <c r="A392" s="51" t="s">
        <v>294</v>
      </c>
      <c r="B392" s="52" t="s">
        <v>8</v>
      </c>
      <c r="C392" s="53">
        <v>42862</v>
      </c>
      <c r="D392" s="54">
        <v>1.5</v>
      </c>
    </row>
    <row r="393" spans="1:7" ht="30" x14ac:dyDescent="0.25">
      <c r="A393" s="51" t="s">
        <v>295</v>
      </c>
      <c r="B393" s="52" t="s">
        <v>8</v>
      </c>
      <c r="C393" s="53">
        <v>42862</v>
      </c>
      <c r="D393" s="54">
        <v>1.5</v>
      </c>
    </row>
    <row r="394" spans="1:7" x14ac:dyDescent="0.25">
      <c r="A394" s="51" t="s">
        <v>296</v>
      </c>
      <c r="B394" s="52" t="s">
        <v>8</v>
      </c>
      <c r="C394" s="53">
        <v>42863</v>
      </c>
      <c r="D394" s="54">
        <v>6</v>
      </c>
    </row>
    <row r="395" spans="1:7" x14ac:dyDescent="0.25">
      <c r="A395" s="51" t="s">
        <v>297</v>
      </c>
      <c r="B395" s="52" t="s">
        <v>8</v>
      </c>
      <c r="C395" s="53">
        <v>42864</v>
      </c>
      <c r="D395" s="54">
        <v>0.5</v>
      </c>
    </row>
    <row r="396" spans="1:7" ht="30" x14ac:dyDescent="0.25">
      <c r="A396" s="51" t="s">
        <v>298</v>
      </c>
      <c r="B396" s="52" t="s">
        <v>8</v>
      </c>
      <c r="C396" s="53">
        <v>42864</v>
      </c>
      <c r="D396" s="54">
        <v>1</v>
      </c>
    </row>
    <row r="397" spans="1:7" x14ac:dyDescent="0.25">
      <c r="A397" s="51" t="s">
        <v>299</v>
      </c>
      <c r="B397" s="52" t="s">
        <v>8</v>
      </c>
      <c r="C397" s="53">
        <v>42868</v>
      </c>
      <c r="D397" s="54">
        <v>3</v>
      </c>
    </row>
    <row r="398" spans="1:7" x14ac:dyDescent="0.25">
      <c r="A398" s="51" t="s">
        <v>300</v>
      </c>
      <c r="B398" s="52" t="s">
        <v>8</v>
      </c>
      <c r="C398" s="53">
        <v>42871</v>
      </c>
      <c r="D398" s="54">
        <v>1</v>
      </c>
    </row>
    <row r="399" spans="1:7" x14ac:dyDescent="0.25">
      <c r="A399" s="51" t="s">
        <v>301</v>
      </c>
      <c r="B399" s="52" t="s">
        <v>8</v>
      </c>
      <c r="C399" s="53">
        <v>42871</v>
      </c>
      <c r="D399" s="54">
        <v>0.5</v>
      </c>
    </row>
    <row r="400" spans="1:7" x14ac:dyDescent="0.25">
      <c r="A400" s="51" t="s">
        <v>302</v>
      </c>
      <c r="B400" s="52" t="s">
        <v>8</v>
      </c>
      <c r="C400" s="53">
        <v>42873</v>
      </c>
      <c r="D400" s="54">
        <v>1</v>
      </c>
    </row>
    <row r="401" spans="1:7" x14ac:dyDescent="0.25">
      <c r="A401" s="51" t="s">
        <v>303</v>
      </c>
      <c r="B401" s="52" t="s">
        <v>8</v>
      </c>
      <c r="C401" s="53">
        <v>42876</v>
      </c>
      <c r="D401" s="54">
        <v>3</v>
      </c>
    </row>
    <row r="402" spans="1:7" x14ac:dyDescent="0.25">
      <c r="A402" s="51" t="s">
        <v>304</v>
      </c>
      <c r="B402" s="52" t="s">
        <v>8</v>
      </c>
      <c r="C402" s="53">
        <v>42877</v>
      </c>
      <c r="D402" s="54">
        <v>3</v>
      </c>
    </row>
    <row r="403" spans="1:7" x14ac:dyDescent="0.25">
      <c r="A403" s="51" t="s">
        <v>305</v>
      </c>
      <c r="B403" s="52" t="s">
        <v>8</v>
      </c>
      <c r="C403" s="53">
        <v>42881</v>
      </c>
      <c r="D403" s="54">
        <v>1</v>
      </c>
    </row>
    <row r="404" spans="1:7" x14ac:dyDescent="0.25">
      <c r="A404" s="51" t="s">
        <v>306</v>
      </c>
      <c r="B404" s="52" t="s">
        <v>8</v>
      </c>
      <c r="C404" s="53">
        <v>42883</v>
      </c>
      <c r="D404" s="54">
        <v>4</v>
      </c>
    </row>
    <row r="405" spans="1:7" x14ac:dyDescent="0.25">
      <c r="A405" s="51" t="s">
        <v>307</v>
      </c>
      <c r="B405" s="52" t="s">
        <v>8</v>
      </c>
      <c r="C405" s="53">
        <v>42885</v>
      </c>
      <c r="D405" s="54">
        <v>5</v>
      </c>
    </row>
    <row r="406" spans="1:7" x14ac:dyDescent="0.25">
      <c r="A406" s="51" t="s">
        <v>308</v>
      </c>
      <c r="B406" s="52" t="s">
        <v>8</v>
      </c>
      <c r="C406" s="53">
        <v>42886</v>
      </c>
      <c r="D406" s="54">
        <v>4</v>
      </c>
    </row>
    <row r="408" spans="1:7" x14ac:dyDescent="0.25">
      <c r="D408" s="27">
        <f>SUM(D392:D406)</f>
        <v>36</v>
      </c>
      <c r="E408" s="19">
        <v>42887</v>
      </c>
      <c r="F408" s="20">
        <f>(D408 * 55)</f>
        <v>1980</v>
      </c>
      <c r="G408" s="20">
        <f>(F408 * 1.19)</f>
        <v>2356.1999999999998</v>
      </c>
    </row>
    <row r="410" spans="1:7" x14ac:dyDescent="0.25">
      <c r="A410" s="51" t="s">
        <v>309</v>
      </c>
      <c r="B410" s="52" t="s">
        <v>8</v>
      </c>
      <c r="C410" s="53">
        <v>42887</v>
      </c>
      <c r="D410" s="54">
        <v>3</v>
      </c>
      <c r="E410" s="53"/>
    </row>
    <row r="411" spans="1:7" x14ac:dyDescent="0.25">
      <c r="A411" s="51" t="s">
        <v>310</v>
      </c>
      <c r="B411" s="52" t="s">
        <v>8</v>
      </c>
      <c r="C411" s="53">
        <v>42888</v>
      </c>
      <c r="D411" s="54">
        <v>3</v>
      </c>
      <c r="E411" s="53"/>
    </row>
    <row r="412" spans="1:7" x14ac:dyDescent="0.25">
      <c r="A412" s="51" t="s">
        <v>307</v>
      </c>
      <c r="B412" s="52" t="s">
        <v>8</v>
      </c>
      <c r="C412" s="53">
        <v>42892</v>
      </c>
      <c r="D412" s="54">
        <v>1</v>
      </c>
      <c r="E412" s="53"/>
    </row>
    <row r="413" spans="1:7" x14ac:dyDescent="0.25">
      <c r="A413" s="51" t="s">
        <v>311</v>
      </c>
      <c r="B413" s="52" t="s">
        <v>8</v>
      </c>
      <c r="C413" s="53">
        <v>42894</v>
      </c>
      <c r="D413" s="54">
        <v>2</v>
      </c>
      <c r="E413" s="53"/>
    </row>
    <row r="414" spans="1:7" x14ac:dyDescent="0.25">
      <c r="A414" s="51" t="s">
        <v>312</v>
      </c>
      <c r="B414" s="52" t="s">
        <v>8</v>
      </c>
      <c r="C414" s="53">
        <v>42895</v>
      </c>
      <c r="D414" s="54">
        <v>1.5</v>
      </c>
      <c r="E414" s="53"/>
    </row>
    <row r="415" spans="1:7" x14ac:dyDescent="0.25">
      <c r="A415" s="51" t="s">
        <v>313</v>
      </c>
      <c r="B415" s="52" t="s">
        <v>8</v>
      </c>
      <c r="C415" s="53">
        <v>42896</v>
      </c>
      <c r="D415" s="54">
        <v>1.5</v>
      </c>
      <c r="E415" s="53"/>
    </row>
    <row r="416" spans="1:7" x14ac:dyDescent="0.25">
      <c r="A416" s="51" t="s">
        <v>314</v>
      </c>
      <c r="B416" s="52" t="s">
        <v>8</v>
      </c>
      <c r="C416" s="53">
        <v>42897</v>
      </c>
      <c r="D416" s="54">
        <v>1</v>
      </c>
      <c r="E416" s="53"/>
    </row>
    <row r="417" spans="1:8" x14ac:dyDescent="0.25">
      <c r="A417" s="51" t="s">
        <v>315</v>
      </c>
      <c r="B417" s="52" t="s">
        <v>8</v>
      </c>
      <c r="C417" s="53">
        <v>42901</v>
      </c>
      <c r="D417" s="54">
        <v>2.5</v>
      </c>
      <c r="E417" s="53"/>
    </row>
    <row r="418" spans="1:8" x14ac:dyDescent="0.25">
      <c r="A418" s="51" t="s">
        <v>316</v>
      </c>
      <c r="B418" s="52" t="s">
        <v>8</v>
      </c>
      <c r="C418" s="53">
        <v>42904</v>
      </c>
      <c r="D418" s="54">
        <v>3</v>
      </c>
      <c r="E418" s="53"/>
    </row>
    <row r="419" spans="1:8" x14ac:dyDescent="0.25">
      <c r="A419" s="51" t="s">
        <v>317</v>
      </c>
      <c r="B419" s="52" t="s">
        <v>8</v>
      </c>
      <c r="C419" s="53">
        <v>42914</v>
      </c>
      <c r="D419" s="54">
        <v>1</v>
      </c>
      <c r="E419" s="53"/>
    </row>
    <row r="420" spans="1:8" x14ac:dyDescent="0.25">
      <c r="A420" s="51" t="s">
        <v>318</v>
      </c>
      <c r="B420" s="52" t="s">
        <v>8</v>
      </c>
      <c r="C420" s="53">
        <v>42915</v>
      </c>
      <c r="D420" s="54">
        <v>1</v>
      </c>
      <c r="E420" s="53"/>
    </row>
    <row r="422" spans="1:8" x14ac:dyDescent="0.25">
      <c r="D422" s="27">
        <f>SUM(D410:D420)</f>
        <v>20.5</v>
      </c>
      <c r="E422" s="19">
        <v>42916</v>
      </c>
      <c r="F422" s="20">
        <f>(D422 * 55)</f>
        <v>1127.5</v>
      </c>
      <c r="G422" s="20">
        <f>(F422 * 1.19)</f>
        <v>1341.7249999999999</v>
      </c>
    </row>
    <row r="424" spans="1:8" x14ac:dyDescent="0.25">
      <c r="A424" s="51" t="s">
        <v>319</v>
      </c>
      <c r="B424" s="52" t="s">
        <v>8</v>
      </c>
      <c r="C424" s="53">
        <v>42918</v>
      </c>
      <c r="D424" s="54">
        <v>4</v>
      </c>
      <c r="E424" s="53"/>
      <c r="F424" s="55"/>
      <c r="G424" s="55"/>
      <c r="H424" s="52"/>
    </row>
    <row r="425" spans="1:8" x14ac:dyDescent="0.25">
      <c r="A425" s="51" t="s">
        <v>320</v>
      </c>
      <c r="B425" s="52" t="s">
        <v>8</v>
      </c>
      <c r="C425" s="53">
        <v>42920</v>
      </c>
      <c r="D425" s="54">
        <v>1.5</v>
      </c>
      <c r="E425" s="53"/>
      <c r="F425" s="55"/>
      <c r="G425" s="55"/>
      <c r="H425" s="52"/>
    </row>
    <row r="426" spans="1:8" x14ac:dyDescent="0.25">
      <c r="A426" s="51" t="s">
        <v>321</v>
      </c>
      <c r="B426" s="52" t="s">
        <v>8</v>
      </c>
      <c r="C426" s="53">
        <v>42922</v>
      </c>
      <c r="D426" s="54">
        <v>5</v>
      </c>
      <c r="E426" s="53"/>
      <c r="F426" s="55"/>
      <c r="G426" s="55"/>
      <c r="H426" s="52"/>
    </row>
    <row r="427" spans="1:8" x14ac:dyDescent="0.25">
      <c r="A427" s="51" t="s">
        <v>322</v>
      </c>
      <c r="B427" s="52" t="s">
        <v>8</v>
      </c>
      <c r="C427" s="53">
        <v>42923</v>
      </c>
      <c r="D427" s="54">
        <v>5</v>
      </c>
      <c r="E427" s="53"/>
      <c r="F427" s="55"/>
      <c r="G427" s="55"/>
      <c r="H427" s="52"/>
    </row>
    <row r="428" spans="1:8" x14ac:dyDescent="0.25">
      <c r="A428" s="51" t="s">
        <v>323</v>
      </c>
      <c r="B428" s="52" t="s">
        <v>8</v>
      </c>
      <c r="C428" s="53">
        <v>42924</v>
      </c>
      <c r="D428" s="54">
        <v>5</v>
      </c>
      <c r="E428" s="53"/>
      <c r="F428" s="55"/>
      <c r="G428" s="55"/>
      <c r="H428" s="52"/>
    </row>
    <row r="429" spans="1:8" x14ac:dyDescent="0.25">
      <c r="A429" s="51" t="s">
        <v>324</v>
      </c>
      <c r="B429" s="52" t="s">
        <v>8</v>
      </c>
      <c r="C429" s="53">
        <v>42925</v>
      </c>
      <c r="D429" s="54">
        <v>4</v>
      </c>
      <c r="E429" s="53"/>
      <c r="F429" s="55"/>
      <c r="G429" s="55"/>
      <c r="H429" s="52"/>
    </row>
    <row r="430" spans="1:8" x14ac:dyDescent="0.25">
      <c r="A430" s="51" t="s">
        <v>325</v>
      </c>
      <c r="B430" s="52" t="s">
        <v>8</v>
      </c>
      <c r="C430" s="53">
        <v>42927</v>
      </c>
      <c r="D430" s="54">
        <v>1</v>
      </c>
      <c r="E430" s="53"/>
      <c r="F430" s="55"/>
      <c r="G430" s="55"/>
      <c r="H430" s="52"/>
    </row>
    <row r="431" spans="1:8" x14ac:dyDescent="0.25">
      <c r="A431" s="51" t="s">
        <v>325</v>
      </c>
      <c r="B431" s="52" t="s">
        <v>8</v>
      </c>
      <c r="C431" s="53">
        <v>42928</v>
      </c>
      <c r="D431" s="54">
        <v>1.5</v>
      </c>
      <c r="E431" s="53"/>
      <c r="F431" s="55"/>
      <c r="G431" s="55"/>
      <c r="H431" s="52"/>
    </row>
    <row r="432" spans="1:8" x14ac:dyDescent="0.25">
      <c r="A432" s="51" t="s">
        <v>326</v>
      </c>
      <c r="B432" s="52" t="s">
        <v>8</v>
      </c>
      <c r="C432" s="53">
        <v>42935</v>
      </c>
      <c r="D432" s="54">
        <v>0.5</v>
      </c>
      <c r="E432" s="53"/>
      <c r="F432" s="55"/>
      <c r="G432" s="55"/>
      <c r="H432" s="52"/>
    </row>
    <row r="433" spans="1:8" x14ac:dyDescent="0.25">
      <c r="A433" s="51" t="s">
        <v>327</v>
      </c>
      <c r="B433" s="52" t="s">
        <v>8</v>
      </c>
      <c r="C433" s="53">
        <v>42936</v>
      </c>
      <c r="D433" s="54">
        <v>0.5</v>
      </c>
      <c r="E433" s="53"/>
      <c r="F433" s="55"/>
      <c r="G433" s="55"/>
      <c r="H433" s="52"/>
    </row>
    <row r="434" spans="1:8" x14ac:dyDescent="0.25">
      <c r="A434" s="51" t="s">
        <v>328</v>
      </c>
      <c r="B434" s="52" t="s">
        <v>8</v>
      </c>
      <c r="C434" s="53">
        <v>42937</v>
      </c>
      <c r="D434" s="54">
        <v>1</v>
      </c>
      <c r="E434" s="53"/>
      <c r="F434" s="55"/>
      <c r="G434" s="55"/>
      <c r="H434" s="52"/>
    </row>
    <row r="435" spans="1:8" x14ac:dyDescent="0.25">
      <c r="A435" s="51" t="s">
        <v>329</v>
      </c>
      <c r="B435" s="52" t="s">
        <v>8</v>
      </c>
      <c r="C435" s="53">
        <v>42938</v>
      </c>
      <c r="D435" s="54">
        <v>2.5</v>
      </c>
      <c r="E435" s="53"/>
      <c r="F435" s="55"/>
      <c r="G435" s="55"/>
      <c r="H435" s="52"/>
    </row>
    <row r="436" spans="1:8" x14ac:dyDescent="0.25">
      <c r="A436" s="51" t="s">
        <v>330</v>
      </c>
      <c r="B436" s="52" t="s">
        <v>8</v>
      </c>
      <c r="C436" s="53">
        <v>42939</v>
      </c>
      <c r="D436" s="54">
        <v>4</v>
      </c>
      <c r="E436" s="53"/>
      <c r="F436" s="55"/>
      <c r="G436" s="55"/>
      <c r="H436" s="52"/>
    </row>
    <row r="437" spans="1:8" ht="30" x14ac:dyDescent="0.25">
      <c r="A437" s="51" t="s">
        <v>331</v>
      </c>
      <c r="B437" s="52" t="s">
        <v>8</v>
      </c>
      <c r="C437" s="53">
        <v>42940</v>
      </c>
      <c r="D437" s="54">
        <v>4</v>
      </c>
      <c r="E437" s="53"/>
      <c r="F437" s="55"/>
      <c r="G437" s="55"/>
      <c r="H437" s="52"/>
    </row>
    <row r="438" spans="1:8" x14ac:dyDescent="0.25">
      <c r="A438" s="51" t="s">
        <v>332</v>
      </c>
      <c r="B438" s="52" t="s">
        <v>8</v>
      </c>
      <c r="C438" s="53">
        <v>42941</v>
      </c>
      <c r="D438" s="54">
        <v>6</v>
      </c>
      <c r="E438" s="53"/>
      <c r="F438" s="55"/>
      <c r="G438" s="55"/>
      <c r="H438" s="52"/>
    </row>
    <row r="439" spans="1:8" x14ac:dyDescent="0.25">
      <c r="A439" s="51" t="s">
        <v>333</v>
      </c>
      <c r="B439" s="52" t="s">
        <v>8</v>
      </c>
      <c r="C439" s="53">
        <v>42942</v>
      </c>
      <c r="D439" s="54">
        <v>4</v>
      </c>
      <c r="E439" s="53"/>
      <c r="F439" s="55"/>
      <c r="G439" s="55"/>
      <c r="H439" s="52"/>
    </row>
    <row r="440" spans="1:8" x14ac:dyDescent="0.25">
      <c r="A440" s="51" t="s">
        <v>334</v>
      </c>
      <c r="B440" s="52" t="s">
        <v>8</v>
      </c>
      <c r="C440" s="53">
        <v>42943</v>
      </c>
      <c r="D440" s="54">
        <v>1.5</v>
      </c>
      <c r="E440" s="53"/>
      <c r="F440" s="55"/>
      <c r="G440" s="55"/>
      <c r="H440" s="52"/>
    </row>
    <row r="441" spans="1:8" x14ac:dyDescent="0.25">
      <c r="A441" s="51" t="s">
        <v>334</v>
      </c>
      <c r="B441" s="52" t="s">
        <v>8</v>
      </c>
      <c r="C441" s="53">
        <v>42947</v>
      </c>
      <c r="D441" s="54">
        <v>2</v>
      </c>
      <c r="E441" s="53"/>
      <c r="F441" s="55"/>
      <c r="G441" s="55"/>
      <c r="H441" s="52"/>
    </row>
    <row r="443" spans="1:8" x14ac:dyDescent="0.25">
      <c r="D443" s="27">
        <f>SUM(D424:D441)</f>
        <v>53</v>
      </c>
      <c r="E443" s="19">
        <v>42947</v>
      </c>
      <c r="F443" s="20">
        <f>(D443 * 55)</f>
        <v>2915</v>
      </c>
      <c r="G443" s="20">
        <f>(F443 * 1.19)</f>
        <v>3468.85</v>
      </c>
    </row>
    <row r="445" spans="1:8" x14ac:dyDescent="0.25">
      <c r="A445" s="51" t="s">
        <v>335</v>
      </c>
      <c r="B445" s="52" t="s">
        <v>8</v>
      </c>
      <c r="C445" s="53">
        <v>42948</v>
      </c>
      <c r="D445" s="54">
        <v>2</v>
      </c>
      <c r="E445" s="53"/>
      <c r="F445" s="55"/>
      <c r="G445" s="55"/>
    </row>
    <row r="446" spans="1:8" x14ac:dyDescent="0.25">
      <c r="A446" s="51" t="s">
        <v>336</v>
      </c>
      <c r="B446" s="52" t="s">
        <v>8</v>
      </c>
      <c r="C446" s="53">
        <v>42951</v>
      </c>
      <c r="D446" s="54">
        <v>1</v>
      </c>
      <c r="E446" s="53"/>
      <c r="F446" s="55"/>
      <c r="G446" s="55"/>
    </row>
    <row r="447" spans="1:8" ht="30" x14ac:dyDescent="0.25">
      <c r="A447" s="51" t="s">
        <v>337</v>
      </c>
      <c r="B447" s="52" t="s">
        <v>8</v>
      </c>
      <c r="C447" s="53">
        <v>42957</v>
      </c>
      <c r="D447" s="54">
        <v>5</v>
      </c>
      <c r="E447" s="53"/>
      <c r="F447" s="55"/>
      <c r="G447" s="55"/>
    </row>
    <row r="448" spans="1:8" x14ac:dyDescent="0.25">
      <c r="A448" s="51" t="s">
        <v>338</v>
      </c>
      <c r="B448" s="52" t="s">
        <v>8</v>
      </c>
      <c r="C448" s="53">
        <v>42958</v>
      </c>
      <c r="D448" s="54">
        <v>1.5</v>
      </c>
      <c r="E448" s="53"/>
      <c r="F448" s="55"/>
      <c r="G448" s="55"/>
    </row>
    <row r="449" spans="1:7" x14ac:dyDescent="0.25">
      <c r="A449" s="51" t="s">
        <v>339</v>
      </c>
      <c r="B449" s="52" t="s">
        <v>8</v>
      </c>
      <c r="C449" s="53">
        <v>42960</v>
      </c>
      <c r="D449" s="54">
        <v>2.5</v>
      </c>
      <c r="E449" s="53"/>
      <c r="F449" s="55"/>
      <c r="G449" s="55"/>
    </row>
    <row r="450" spans="1:7" ht="30" x14ac:dyDescent="0.25">
      <c r="A450" s="51" t="s">
        <v>340</v>
      </c>
      <c r="B450" s="52" t="s">
        <v>8</v>
      </c>
      <c r="C450" s="53">
        <v>42961</v>
      </c>
      <c r="D450" s="54">
        <v>4</v>
      </c>
      <c r="E450" s="53"/>
      <c r="F450" s="55"/>
      <c r="G450" s="55"/>
    </row>
    <row r="451" spans="1:7" x14ac:dyDescent="0.25">
      <c r="A451" s="51" t="s">
        <v>341</v>
      </c>
      <c r="B451" s="52" t="s">
        <v>8</v>
      </c>
      <c r="C451" s="53">
        <v>42962</v>
      </c>
      <c r="D451" s="54">
        <v>1.5</v>
      </c>
      <c r="E451" s="53"/>
      <c r="F451" s="55"/>
      <c r="G451" s="55"/>
    </row>
    <row r="452" spans="1:7" x14ac:dyDescent="0.25">
      <c r="A452" s="51" t="s">
        <v>342</v>
      </c>
      <c r="B452" s="52" t="s">
        <v>8</v>
      </c>
      <c r="C452" s="53">
        <v>42963</v>
      </c>
      <c r="D452" s="54">
        <v>7</v>
      </c>
      <c r="E452" s="53"/>
      <c r="F452" s="55"/>
      <c r="G452" s="55"/>
    </row>
    <row r="453" spans="1:7" x14ac:dyDescent="0.25">
      <c r="A453" s="51" t="s">
        <v>343</v>
      </c>
      <c r="B453" s="52" t="s">
        <v>8</v>
      </c>
      <c r="C453" s="53">
        <v>42971</v>
      </c>
      <c r="D453" s="54">
        <v>4</v>
      </c>
      <c r="E453" s="53"/>
      <c r="F453" s="55"/>
      <c r="G453" s="55"/>
    </row>
    <row r="454" spans="1:7" x14ac:dyDescent="0.25">
      <c r="A454" s="51" t="s">
        <v>344</v>
      </c>
      <c r="B454" s="52" t="s">
        <v>8</v>
      </c>
      <c r="C454" s="53">
        <v>42972</v>
      </c>
      <c r="D454" s="54">
        <v>1.5</v>
      </c>
      <c r="E454" s="53"/>
      <c r="F454" s="55"/>
      <c r="G454" s="55"/>
    </row>
    <row r="455" spans="1:7" x14ac:dyDescent="0.25">
      <c r="A455" s="51" t="s">
        <v>345</v>
      </c>
      <c r="B455" s="52" t="s">
        <v>8</v>
      </c>
      <c r="C455" s="53">
        <v>42973</v>
      </c>
      <c r="D455" s="54">
        <v>4.5</v>
      </c>
      <c r="E455" s="53"/>
      <c r="F455" s="55"/>
      <c r="G455" s="55"/>
    </row>
    <row r="456" spans="1:7" x14ac:dyDescent="0.25">
      <c r="A456" s="51" t="s">
        <v>346</v>
      </c>
      <c r="B456" s="52" t="s">
        <v>8</v>
      </c>
      <c r="C456" s="53">
        <v>42978</v>
      </c>
      <c r="D456" s="54">
        <v>3.5</v>
      </c>
      <c r="E456" s="53"/>
      <c r="F456" s="55"/>
      <c r="G456" s="55"/>
    </row>
    <row r="458" spans="1:7" x14ac:dyDescent="0.25">
      <c r="D458" s="27">
        <f>SUM(D445:D456)</f>
        <v>38</v>
      </c>
      <c r="E458" s="19">
        <v>42978</v>
      </c>
      <c r="F458" s="20">
        <f>(D458 * 55)</f>
        <v>2090</v>
      </c>
      <c r="G458" s="20">
        <f>(F458 * 1.19)</f>
        <v>2487.1</v>
      </c>
    </row>
    <row r="460" spans="1:7" x14ac:dyDescent="0.25">
      <c r="A460" s="51" t="s">
        <v>347</v>
      </c>
      <c r="B460" s="52" t="s">
        <v>8</v>
      </c>
      <c r="C460" s="53">
        <v>42989</v>
      </c>
      <c r="D460" s="54">
        <v>3</v>
      </c>
    </row>
    <row r="461" spans="1:7" x14ac:dyDescent="0.25">
      <c r="A461" s="51" t="s">
        <v>348</v>
      </c>
      <c r="B461" s="52" t="s">
        <v>8</v>
      </c>
      <c r="C461" s="53">
        <v>42996</v>
      </c>
      <c r="D461" s="54">
        <v>3</v>
      </c>
    </row>
    <row r="462" spans="1:7" x14ac:dyDescent="0.25">
      <c r="A462" s="51" t="s">
        <v>349</v>
      </c>
      <c r="B462" s="52" t="s">
        <v>8</v>
      </c>
      <c r="C462" s="53">
        <v>42996</v>
      </c>
      <c r="D462" s="54">
        <v>2</v>
      </c>
    </row>
    <row r="463" spans="1:7" x14ac:dyDescent="0.25">
      <c r="A463" s="51" t="s">
        <v>350</v>
      </c>
      <c r="B463" s="52" t="s">
        <v>8</v>
      </c>
      <c r="C463" s="53">
        <v>42997</v>
      </c>
      <c r="D463" s="54">
        <v>1.5</v>
      </c>
    </row>
    <row r="464" spans="1:7" x14ac:dyDescent="0.25">
      <c r="A464" s="51" t="s">
        <v>351</v>
      </c>
      <c r="B464" s="52" t="s">
        <v>8</v>
      </c>
      <c r="C464" s="53">
        <v>43005</v>
      </c>
      <c r="D464" s="54">
        <v>1.5</v>
      </c>
    </row>
    <row r="465" spans="1:7" x14ac:dyDescent="0.25">
      <c r="A465" s="51" t="s">
        <v>350</v>
      </c>
      <c r="B465" s="52" t="s">
        <v>8</v>
      </c>
      <c r="C465" s="53">
        <v>43007</v>
      </c>
      <c r="D465" s="54">
        <v>2</v>
      </c>
    </row>
    <row r="466" spans="1:7" x14ac:dyDescent="0.25">
      <c r="A466" s="51" t="s">
        <v>350</v>
      </c>
      <c r="B466" s="52" t="s">
        <v>8</v>
      </c>
      <c r="C466" s="53">
        <v>43008</v>
      </c>
      <c r="D466" s="54">
        <v>2</v>
      </c>
    </row>
    <row r="468" spans="1:7" x14ac:dyDescent="0.25">
      <c r="D468" s="27">
        <f>SUM(D460:D466)</f>
        <v>15</v>
      </c>
      <c r="E468" s="19">
        <v>43008</v>
      </c>
      <c r="F468" s="20">
        <f>(D468 * 55)</f>
        <v>825</v>
      </c>
      <c r="G468" s="20">
        <f>(F468 * 1.19)</f>
        <v>981.75</v>
      </c>
    </row>
    <row r="470" spans="1:7" x14ac:dyDescent="0.25">
      <c r="A470" s="51" t="s">
        <v>352</v>
      </c>
      <c r="B470" s="52" t="s">
        <v>8</v>
      </c>
      <c r="C470" s="53">
        <v>43009</v>
      </c>
      <c r="D470" s="54">
        <v>1.5</v>
      </c>
    </row>
    <row r="471" spans="1:7" x14ac:dyDescent="0.25">
      <c r="A471" s="51" t="s">
        <v>352</v>
      </c>
      <c r="B471" s="52" t="s">
        <v>8</v>
      </c>
      <c r="C471" s="53">
        <v>43010</v>
      </c>
      <c r="D471" s="54">
        <v>3</v>
      </c>
    </row>
    <row r="472" spans="1:7" x14ac:dyDescent="0.25">
      <c r="A472" s="51" t="s">
        <v>353</v>
      </c>
      <c r="B472" s="52" t="s">
        <v>8</v>
      </c>
      <c r="C472" s="53">
        <v>43012</v>
      </c>
      <c r="D472" s="54">
        <v>3.5</v>
      </c>
    </row>
    <row r="473" spans="1:7" x14ac:dyDescent="0.25">
      <c r="A473" s="51" t="s">
        <v>354</v>
      </c>
      <c r="B473" s="52" t="s">
        <v>8</v>
      </c>
      <c r="C473" s="53">
        <v>43014</v>
      </c>
      <c r="D473" s="54">
        <v>2</v>
      </c>
    </row>
    <row r="474" spans="1:7" x14ac:dyDescent="0.25">
      <c r="A474" s="51" t="s">
        <v>355</v>
      </c>
      <c r="B474" s="52" t="s">
        <v>8</v>
      </c>
      <c r="C474" s="53">
        <v>43015</v>
      </c>
      <c r="D474" s="54">
        <v>1.5</v>
      </c>
    </row>
    <row r="475" spans="1:7" x14ac:dyDescent="0.25">
      <c r="A475" s="51" t="s">
        <v>356</v>
      </c>
      <c r="B475" s="52" t="s">
        <v>8</v>
      </c>
      <c r="C475" s="53">
        <v>43017</v>
      </c>
      <c r="D475" s="54">
        <v>2</v>
      </c>
    </row>
    <row r="476" spans="1:7" x14ac:dyDescent="0.25">
      <c r="A476" s="51" t="s">
        <v>356</v>
      </c>
      <c r="B476" s="52" t="s">
        <v>8</v>
      </c>
      <c r="C476" s="53">
        <v>43018</v>
      </c>
      <c r="D476" s="54">
        <v>1</v>
      </c>
    </row>
    <row r="478" spans="1:7" x14ac:dyDescent="0.25">
      <c r="D478" s="27">
        <f>SUM(D470:D476)</f>
        <v>14.5</v>
      </c>
      <c r="E478" s="19">
        <v>43039</v>
      </c>
      <c r="F478" s="20">
        <f>(D478 * 55)</f>
        <v>797.5</v>
      </c>
      <c r="G478" s="20">
        <f>(F478 * 1.19)</f>
        <v>949.02499999999998</v>
      </c>
    </row>
    <row r="480" spans="1:7" x14ac:dyDescent="0.25">
      <c r="A480" s="51" t="s">
        <v>357</v>
      </c>
      <c r="B480" s="52" t="s">
        <v>8</v>
      </c>
      <c r="C480" s="53">
        <v>43041</v>
      </c>
      <c r="D480" s="54">
        <v>1</v>
      </c>
    </row>
    <row r="481" spans="1:7" x14ac:dyDescent="0.25">
      <c r="A481" s="51" t="s">
        <v>358</v>
      </c>
      <c r="B481" s="52" t="s">
        <v>8</v>
      </c>
      <c r="C481" s="53">
        <v>43041</v>
      </c>
      <c r="D481" s="54">
        <v>3</v>
      </c>
    </row>
    <row r="482" spans="1:7" x14ac:dyDescent="0.25">
      <c r="A482" s="51" t="s">
        <v>358</v>
      </c>
      <c r="B482" s="52" t="s">
        <v>8</v>
      </c>
      <c r="C482" s="53">
        <v>43044</v>
      </c>
      <c r="D482" s="54">
        <v>2</v>
      </c>
    </row>
    <row r="483" spans="1:7" x14ac:dyDescent="0.25">
      <c r="A483" s="51" t="s">
        <v>359</v>
      </c>
      <c r="B483" s="52" t="s">
        <v>8</v>
      </c>
      <c r="C483" s="53">
        <v>43051</v>
      </c>
      <c r="D483" s="54">
        <v>3</v>
      </c>
    </row>
    <row r="484" spans="1:7" x14ac:dyDescent="0.25">
      <c r="A484" s="51" t="s">
        <v>360</v>
      </c>
      <c r="B484" s="52" t="s">
        <v>8</v>
      </c>
      <c r="C484" s="53">
        <v>43055</v>
      </c>
      <c r="D484" s="54">
        <v>2</v>
      </c>
    </row>
    <row r="485" spans="1:7" x14ac:dyDescent="0.25">
      <c r="A485" s="51" t="s">
        <v>350</v>
      </c>
      <c r="B485" s="52" t="s">
        <v>8</v>
      </c>
      <c r="C485" s="53">
        <v>43056</v>
      </c>
      <c r="D485" s="54">
        <v>2</v>
      </c>
    </row>
    <row r="486" spans="1:7" x14ac:dyDescent="0.25">
      <c r="A486" s="51" t="s">
        <v>361</v>
      </c>
      <c r="B486" s="52" t="s">
        <v>8</v>
      </c>
      <c r="C486" s="53">
        <v>43069</v>
      </c>
      <c r="D486" s="54">
        <v>2</v>
      </c>
    </row>
    <row r="488" spans="1:7" x14ac:dyDescent="0.25">
      <c r="D488" s="27">
        <f>SUM(D480:D486)</f>
        <v>15</v>
      </c>
      <c r="E488" s="19">
        <v>43069</v>
      </c>
      <c r="F488" s="20">
        <f>(D488 * 55)</f>
        <v>825</v>
      </c>
      <c r="G488" s="20">
        <f>(F488 * 1.19)</f>
        <v>981.75</v>
      </c>
    </row>
    <row r="490" spans="1:7" x14ac:dyDescent="0.25">
      <c r="A490" s="51" t="s">
        <v>362</v>
      </c>
      <c r="B490" s="52" t="s">
        <v>8</v>
      </c>
      <c r="C490" s="53">
        <v>43073</v>
      </c>
      <c r="D490" s="54">
        <v>5</v>
      </c>
      <c r="E490" s="53"/>
      <c r="F490" s="55"/>
      <c r="G490" s="55"/>
    </row>
    <row r="491" spans="1:7" x14ac:dyDescent="0.25">
      <c r="A491" s="51" t="s">
        <v>363</v>
      </c>
      <c r="B491" s="52" t="s">
        <v>8</v>
      </c>
      <c r="C491" s="53">
        <v>43074</v>
      </c>
      <c r="D491" s="54">
        <v>4</v>
      </c>
      <c r="E491" s="53"/>
      <c r="F491" s="55"/>
      <c r="G491" s="55"/>
    </row>
    <row r="492" spans="1:7" x14ac:dyDescent="0.25">
      <c r="A492" s="51" t="s">
        <v>364</v>
      </c>
      <c r="B492" s="52" t="s">
        <v>8</v>
      </c>
      <c r="C492" s="53">
        <v>43079</v>
      </c>
      <c r="D492" s="54">
        <v>1.5</v>
      </c>
      <c r="E492" s="53"/>
      <c r="F492" s="55"/>
      <c r="G492" s="55"/>
    </row>
    <row r="493" spans="1:7" x14ac:dyDescent="0.25">
      <c r="A493" s="51" t="s">
        <v>365</v>
      </c>
      <c r="B493" s="52" t="s">
        <v>8</v>
      </c>
      <c r="C493" s="53">
        <v>43086</v>
      </c>
      <c r="D493" s="54">
        <v>1</v>
      </c>
      <c r="E493" s="53"/>
      <c r="F493" s="55"/>
      <c r="G493" s="55"/>
    </row>
    <row r="494" spans="1:7" x14ac:dyDescent="0.25">
      <c r="A494" s="51" t="s">
        <v>366</v>
      </c>
      <c r="B494" s="52" t="s">
        <v>8</v>
      </c>
      <c r="C494" s="53">
        <v>43088</v>
      </c>
      <c r="D494" s="54">
        <v>2</v>
      </c>
      <c r="E494" s="53"/>
      <c r="F494" s="55"/>
      <c r="G494" s="55"/>
    </row>
    <row r="495" spans="1:7" x14ac:dyDescent="0.25">
      <c r="A495" s="51" t="s">
        <v>367</v>
      </c>
      <c r="B495" s="52" t="s">
        <v>8</v>
      </c>
      <c r="C495" s="53">
        <v>43093</v>
      </c>
      <c r="D495" s="54">
        <v>1</v>
      </c>
      <c r="E495" s="53"/>
      <c r="F495" s="55"/>
      <c r="G495" s="55"/>
    </row>
    <row r="496" spans="1:7" x14ac:dyDescent="0.25">
      <c r="A496" s="51" t="s">
        <v>368</v>
      </c>
      <c r="B496" s="52" t="s">
        <v>8</v>
      </c>
      <c r="C496" s="53">
        <v>43100</v>
      </c>
      <c r="D496" s="54">
        <v>1.5</v>
      </c>
      <c r="E496" s="53"/>
      <c r="F496" s="55"/>
      <c r="G496" s="55"/>
    </row>
    <row r="498" spans="1:7" x14ac:dyDescent="0.25">
      <c r="D498" s="27">
        <f>SUM(D490:D496)</f>
        <v>16</v>
      </c>
      <c r="E498" s="19">
        <v>43100</v>
      </c>
      <c r="F498" s="20">
        <f>(D498 * 55)</f>
        <v>880</v>
      </c>
      <c r="G498" s="20">
        <f>(F498 * 1.19)</f>
        <v>1047.2</v>
      </c>
    </row>
    <row r="500" spans="1:7" x14ac:dyDescent="0.25">
      <c r="A500" s="51" t="s">
        <v>369</v>
      </c>
      <c r="B500" s="52" t="s">
        <v>8</v>
      </c>
      <c r="C500" s="53">
        <v>42745</v>
      </c>
      <c r="D500" s="54">
        <v>2</v>
      </c>
      <c r="E500" s="53"/>
    </row>
    <row r="501" spans="1:7" x14ac:dyDescent="0.25">
      <c r="A501" s="51" t="s">
        <v>370</v>
      </c>
      <c r="B501" s="52" t="s">
        <v>8</v>
      </c>
      <c r="C501" s="53">
        <v>42748</v>
      </c>
      <c r="D501" s="54">
        <v>0.5</v>
      </c>
      <c r="E501" s="53"/>
    </row>
    <row r="502" spans="1:7" x14ac:dyDescent="0.25">
      <c r="A502" s="51" t="s">
        <v>371</v>
      </c>
      <c r="B502" s="52" t="s">
        <v>8</v>
      </c>
      <c r="C502" s="53">
        <v>42748</v>
      </c>
      <c r="D502" s="54">
        <v>0.5</v>
      </c>
      <c r="E502" s="53"/>
    </row>
    <row r="503" spans="1:7" x14ac:dyDescent="0.25">
      <c r="A503" s="51" t="s">
        <v>372</v>
      </c>
      <c r="B503" s="52" t="s">
        <v>8</v>
      </c>
      <c r="C503" s="53">
        <v>42749</v>
      </c>
      <c r="D503" s="54">
        <v>0.5</v>
      </c>
      <c r="E503" s="53"/>
    </row>
    <row r="504" spans="1:7" x14ac:dyDescent="0.25">
      <c r="A504" s="51" t="s">
        <v>373</v>
      </c>
      <c r="B504" s="52" t="s">
        <v>8</v>
      </c>
      <c r="C504" s="53">
        <v>42750</v>
      </c>
      <c r="D504" s="54">
        <v>1</v>
      </c>
      <c r="E504" s="53"/>
    </row>
    <row r="505" spans="1:7" x14ac:dyDescent="0.25">
      <c r="A505" s="51" t="s">
        <v>374</v>
      </c>
      <c r="B505" s="52" t="s">
        <v>8</v>
      </c>
      <c r="C505" s="53">
        <v>42756</v>
      </c>
      <c r="D505" s="54">
        <v>0.5</v>
      </c>
      <c r="E505" s="53"/>
    </row>
    <row r="506" spans="1:7" x14ac:dyDescent="0.25">
      <c r="A506" s="51" t="s">
        <v>372</v>
      </c>
      <c r="B506" s="52" t="s">
        <v>8</v>
      </c>
      <c r="C506" s="53">
        <v>42759</v>
      </c>
      <c r="D506" s="54">
        <v>0.5</v>
      </c>
      <c r="E506" s="53"/>
    </row>
    <row r="507" spans="1:7" x14ac:dyDescent="0.25">
      <c r="A507" s="51" t="s">
        <v>375</v>
      </c>
      <c r="B507" s="52" t="s">
        <v>8</v>
      </c>
      <c r="C507" s="53">
        <v>42761</v>
      </c>
      <c r="D507" s="54">
        <v>1</v>
      </c>
      <c r="E507" s="53"/>
    </row>
    <row r="508" spans="1:7" x14ac:dyDescent="0.25">
      <c r="A508" s="51" t="s">
        <v>376</v>
      </c>
      <c r="B508" s="52" t="s">
        <v>8</v>
      </c>
      <c r="C508" s="53">
        <v>42761</v>
      </c>
      <c r="D508" s="54">
        <v>1.5</v>
      </c>
      <c r="E508" s="53"/>
    </row>
    <row r="509" spans="1:7" x14ac:dyDescent="0.25">
      <c r="A509" s="51" t="s">
        <v>377</v>
      </c>
      <c r="B509" s="52" t="s">
        <v>8</v>
      </c>
      <c r="C509" s="53">
        <v>42766</v>
      </c>
      <c r="D509" s="54">
        <v>1</v>
      </c>
      <c r="E509" s="53"/>
    </row>
    <row r="511" spans="1:7" x14ac:dyDescent="0.25">
      <c r="D511" s="27">
        <f>SUM(D500:D509)</f>
        <v>9</v>
      </c>
      <c r="E511" s="19">
        <v>42766</v>
      </c>
      <c r="F511" s="20">
        <f>(D511 * 55)</f>
        <v>495</v>
      </c>
      <c r="G511" s="20">
        <f>(F511 * 1.19)</f>
        <v>589.04999999999995</v>
      </c>
    </row>
  </sheetData>
  <pageMargins left="0.7" right="0.7" top="0.78749999999999998" bottom="0.78749999999999998" header="0.51180555555555496" footer="0.51180555555555496"/>
  <pageSetup paperSize="9" firstPageNumber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zoomScaleNormal="100" workbookViewId="0">
      <selection activeCell="F14" sqref="F14"/>
    </sheetView>
  </sheetViews>
  <sheetFormatPr baseColWidth="10" defaultColWidth="9.140625" defaultRowHeight="15" x14ac:dyDescent="0.25"/>
  <cols>
    <col min="1" max="1" width="74" style="11"/>
    <col min="2" max="3" width="10.5703125"/>
    <col min="4" max="4" width="30.5703125" style="1"/>
    <col min="5" max="5" width="13"/>
    <col min="6" max="1025" width="10.5703125"/>
  </cols>
  <sheetData>
    <row r="1" spans="1:5" x14ac:dyDescent="0.25">
      <c r="A1" s="12" t="s">
        <v>258</v>
      </c>
      <c r="B1" s="4" t="s">
        <v>259</v>
      </c>
      <c r="C1" s="4" t="s">
        <v>260</v>
      </c>
      <c r="D1" s="3" t="s">
        <v>261</v>
      </c>
      <c r="E1" s="4" t="s">
        <v>262</v>
      </c>
    </row>
    <row r="2" spans="1:5" ht="30" x14ac:dyDescent="0.25">
      <c r="A2" s="11" t="s">
        <v>263</v>
      </c>
      <c r="B2">
        <v>3</v>
      </c>
      <c r="C2" s="2">
        <v>42135</v>
      </c>
      <c r="D2" s="1" t="s">
        <v>264</v>
      </c>
      <c r="E2" t="s">
        <v>265</v>
      </c>
    </row>
    <row r="3" spans="1:5" s="9" customFormat="1" ht="45" x14ac:dyDescent="0.25">
      <c r="A3" s="13" t="s">
        <v>266</v>
      </c>
      <c r="B3" s="9">
        <v>1</v>
      </c>
      <c r="C3" s="10">
        <v>42135</v>
      </c>
      <c r="D3" s="8"/>
      <c r="E3" s="9" t="s">
        <v>267</v>
      </c>
    </row>
    <row r="4" spans="1:5" x14ac:dyDescent="0.25">
      <c r="A4" s="14" t="s">
        <v>268</v>
      </c>
      <c r="B4" s="6">
        <v>1</v>
      </c>
      <c r="C4" s="7">
        <v>42135</v>
      </c>
      <c r="D4" s="5"/>
      <c r="E4" s="6" t="s">
        <v>267</v>
      </c>
    </row>
    <row r="5" spans="1:5" x14ac:dyDescent="0.25">
      <c r="A5" s="14" t="s">
        <v>269</v>
      </c>
      <c r="B5" s="6">
        <v>1</v>
      </c>
      <c r="C5" s="7">
        <v>42135</v>
      </c>
      <c r="D5" s="5"/>
      <c r="E5" s="6" t="s">
        <v>267</v>
      </c>
    </row>
    <row r="6" spans="1:5" x14ac:dyDescent="0.25">
      <c r="A6" s="14" t="s">
        <v>270</v>
      </c>
      <c r="B6" s="6">
        <v>2</v>
      </c>
      <c r="C6" s="7">
        <v>42135</v>
      </c>
      <c r="D6" s="5"/>
      <c r="E6" s="6" t="s">
        <v>267</v>
      </c>
    </row>
    <row r="7" spans="1:5" ht="30" x14ac:dyDescent="0.25">
      <c r="A7" s="11" t="s">
        <v>271</v>
      </c>
      <c r="B7">
        <v>2</v>
      </c>
      <c r="C7" s="2">
        <v>42135</v>
      </c>
      <c r="D7"/>
      <c r="E7" t="s">
        <v>265</v>
      </c>
    </row>
    <row r="8" spans="1:5" ht="30" x14ac:dyDescent="0.25">
      <c r="A8" s="11" t="s">
        <v>272</v>
      </c>
      <c r="B8">
        <v>5</v>
      </c>
      <c r="C8" s="2">
        <v>42136</v>
      </c>
      <c r="D8" s="1" t="s">
        <v>273</v>
      </c>
      <c r="E8" t="s">
        <v>265</v>
      </c>
    </row>
    <row r="9" spans="1:5" s="9" customFormat="1" x14ac:dyDescent="0.25">
      <c r="A9" s="13" t="s">
        <v>274</v>
      </c>
      <c r="B9" s="9">
        <v>2</v>
      </c>
      <c r="C9" s="10">
        <v>42136</v>
      </c>
      <c r="D9" s="8"/>
      <c r="E9" s="9" t="s">
        <v>267</v>
      </c>
    </row>
    <row r="10" spans="1:5" ht="30" x14ac:dyDescent="0.25">
      <c r="A10" s="11" t="s">
        <v>275</v>
      </c>
      <c r="B10">
        <v>2</v>
      </c>
      <c r="C10" s="2">
        <v>42136</v>
      </c>
      <c r="E10" t="s">
        <v>265</v>
      </c>
    </row>
    <row r="11" spans="1:5" x14ac:dyDescent="0.25">
      <c r="A11" s="11" t="s">
        <v>276</v>
      </c>
      <c r="C11" s="2">
        <v>42152</v>
      </c>
      <c r="E11" t="s">
        <v>267</v>
      </c>
    </row>
    <row r="12" spans="1:5" x14ac:dyDescent="0.25">
      <c r="A12" s="11" t="s">
        <v>277</v>
      </c>
      <c r="C12" s="2">
        <v>42152</v>
      </c>
      <c r="E12" t="s">
        <v>267</v>
      </c>
    </row>
    <row r="13" spans="1:5" x14ac:dyDescent="0.25">
      <c r="A13" s="11" t="s">
        <v>278</v>
      </c>
      <c r="C13" s="2">
        <v>42152</v>
      </c>
      <c r="E13" t="s">
        <v>279</v>
      </c>
    </row>
    <row r="14" spans="1:5" x14ac:dyDescent="0.25">
      <c r="A14" s="11" t="s">
        <v>280</v>
      </c>
      <c r="C14" s="2">
        <v>42152</v>
      </c>
      <c r="E14" t="s">
        <v>267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baseColWidth="10" defaultColWidth="9.140625" defaultRowHeight="15" x14ac:dyDescent="0.25"/>
  <cols>
    <col min="1" max="1025" width="10.5703125"/>
  </cols>
  <sheetData/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Daniel Schick</cp:lastModifiedBy>
  <cp:revision>2</cp:revision>
  <dcterms:created xsi:type="dcterms:W3CDTF">2006-09-21T08:52:22Z</dcterms:created>
  <dcterms:modified xsi:type="dcterms:W3CDTF">2018-01-31T14:26:27Z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