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370" i="1" l="1"/>
  <c r="F370" i="1"/>
  <c r="D370" i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F271" i="1"/>
  <c r="G271" i="1" s="1"/>
  <c r="D271" i="1"/>
  <c r="F262" i="1"/>
  <c r="G262" i="1" s="1"/>
  <c r="D262" i="1"/>
  <c r="F254" i="1"/>
  <c r="G254" i="1" s="1"/>
  <c r="D254" i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F177" i="1"/>
  <c r="G177" i="1" s="1"/>
  <c r="D177" i="1"/>
  <c r="D165" i="1"/>
  <c r="F165" i="1" s="1"/>
  <c r="G165" i="1" s="1"/>
  <c r="F149" i="1"/>
  <c r="G149" i="1" s="1"/>
  <c r="D149" i="1"/>
  <c r="D131" i="1"/>
  <c r="F131" i="1" s="1"/>
  <c r="G131" i="1" s="1"/>
  <c r="F113" i="1"/>
  <c r="G113" i="1" s="1"/>
  <c r="D113" i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F8" i="1"/>
  <c r="G8" i="1" s="1"/>
  <c r="D8" i="1"/>
</calcChain>
</file>

<file path=xl/sharedStrings.xml><?xml version="1.0" encoding="utf-8"?>
<sst xmlns="http://schemas.openxmlformats.org/spreadsheetml/2006/main" count="636" uniqueCount="290">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</sst>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#,##0.00&quot; €&quot;"/>
  </numFmts>
  <fonts count="6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2" fontId="1" fillId="0" borderId="0" xfId="0" applyNumberFormat="1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2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2" fontId="3" fillId="0" borderId="0" xfId="0" applyNumberFormat="1" applyFont="1"/>
    <xf numFmtId="165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2" fontId="4" fillId="3" borderId="0" xfId="0" applyNumberFormat="1" applyFont="1" applyFill="1"/>
    <xf numFmtId="165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2" fontId="4" fillId="2" borderId="0" xfId="0" applyNumberFormat="1" applyFont="1" applyFill="1"/>
    <xf numFmtId="165" fontId="4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14" fontId="1" fillId="0" borderId="0" xfId="0" applyNumberFormat="1" applyFont="1"/>
    <xf numFmtId="14" fontId="2" fillId="0" borderId="0" xfId="0" applyNumberFormat="1" applyFont="1"/>
    <xf numFmtId="14" fontId="0" fillId="0" borderId="0" xfId="0" applyNumberFormat="1"/>
    <xf numFmtId="14" fontId="3" fillId="0" borderId="0" xfId="0" applyNumberFormat="1" applyFont="1"/>
    <xf numFmtId="14" fontId="4" fillId="0" borderId="0" xfId="0" applyNumberFormat="1" applyFont="1"/>
    <xf numFmtId="14" fontId="4" fillId="2" borderId="1" xfId="0" applyNumberFormat="1" applyFont="1" applyFill="1" applyBorder="1"/>
    <xf numFmtId="14" fontId="4" fillId="3" borderId="0" xfId="0" applyNumberFormat="1" applyFont="1" applyFill="1"/>
    <xf numFmtId="14" fontId="4" fillId="2" borderId="0" xfId="0" applyNumberFormat="1" applyFont="1" applyFill="1"/>
    <xf numFmtId="49" fontId="5" fillId="0" borderId="0" xfId="0" applyNumberFormat="1" applyFont="1" applyAlignment="1">
      <alignment wrapText="1"/>
    </xf>
    <xf numFmtId="0" fontId="5" fillId="0" borderId="0" xfId="0" applyFont="1"/>
    <xf numFmtId="14" fontId="5" fillId="0" borderId="0" xfId="0" applyNumberFormat="1" applyFont="1"/>
    <xf numFmtId="2" fontId="5" fillId="0" borderId="0" xfId="0" applyNumberFormat="1" applyFont="1"/>
    <xf numFmtId="165" fontId="5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0"/>
  <sheetViews>
    <sheetView tabSelected="1" topLeftCell="A354" zoomScaleNormal="100" workbookViewId="0">
      <selection activeCell="E380" sqref="E380"/>
    </sheetView>
  </sheetViews>
  <sheetFormatPr baseColWidth="10" defaultColWidth="9.140625" defaultRowHeight="15" x14ac:dyDescent="0.25"/>
  <cols>
    <col min="1" max="1" width="45.85546875" style="1"/>
    <col min="2" max="2" width="10.5703125"/>
    <col min="3" max="3" width="11.42578125" style="37"/>
    <col min="4" max="4" width="11.42578125" style="3"/>
    <col min="5" max="5" width="10.5703125" style="37"/>
    <col min="6" max="7" width="11.42578125" style="4"/>
    <col min="8" max="1025" width="10.5703125"/>
  </cols>
  <sheetData>
    <row r="1" spans="1:7" x14ac:dyDescent="0.25">
      <c r="A1" s="5" t="s">
        <v>0</v>
      </c>
      <c r="B1" s="6" t="s">
        <v>1</v>
      </c>
      <c r="C1" s="35" t="s">
        <v>2</v>
      </c>
      <c r="D1" s="7" t="s">
        <v>3</v>
      </c>
      <c r="E1" s="37" t="s">
        <v>4</v>
      </c>
      <c r="F1" s="4" t="s">
        <v>5</v>
      </c>
      <c r="G1" s="4" t="s">
        <v>6</v>
      </c>
    </row>
    <row r="2" spans="1:7" ht="30" x14ac:dyDescent="0.25">
      <c r="A2" s="8" t="s">
        <v>7</v>
      </c>
      <c r="B2" s="9" t="s">
        <v>8</v>
      </c>
      <c r="C2" s="36">
        <v>41984</v>
      </c>
      <c r="D2" s="11">
        <v>1</v>
      </c>
      <c r="E2" s="36">
        <v>42057</v>
      </c>
      <c r="F2"/>
      <c r="G2"/>
    </row>
    <row r="3" spans="1:7" x14ac:dyDescent="0.25">
      <c r="A3" s="1" t="s">
        <v>9</v>
      </c>
      <c r="B3" t="s">
        <v>10</v>
      </c>
      <c r="C3" s="37">
        <v>41988</v>
      </c>
      <c r="D3" s="3">
        <v>1.5</v>
      </c>
      <c r="F3"/>
      <c r="G3"/>
    </row>
    <row r="4" spans="1:7" x14ac:dyDescent="0.25">
      <c r="A4" s="8" t="s">
        <v>11</v>
      </c>
      <c r="B4" s="9" t="s">
        <v>8</v>
      </c>
      <c r="C4" s="36">
        <v>42018</v>
      </c>
      <c r="D4" s="11">
        <v>1.5</v>
      </c>
      <c r="E4" s="36">
        <v>42057</v>
      </c>
      <c r="F4"/>
      <c r="G4"/>
    </row>
    <row r="5" spans="1:7" x14ac:dyDescent="0.25">
      <c r="A5" s="8" t="s">
        <v>12</v>
      </c>
      <c r="B5" s="9" t="s">
        <v>8</v>
      </c>
      <c r="C5" s="36">
        <v>42029</v>
      </c>
      <c r="D5" s="11">
        <v>1</v>
      </c>
      <c r="E5" s="36">
        <v>42057</v>
      </c>
      <c r="F5"/>
      <c r="G5"/>
    </row>
    <row r="6" spans="1:7" x14ac:dyDescent="0.25">
      <c r="A6" s="8" t="s">
        <v>13</v>
      </c>
      <c r="B6" s="9" t="s">
        <v>8</v>
      </c>
      <c r="C6" s="36">
        <v>42053</v>
      </c>
      <c r="D6" s="11">
        <v>1.5</v>
      </c>
      <c r="E6" s="36">
        <v>42057</v>
      </c>
      <c r="F6"/>
      <c r="G6"/>
    </row>
    <row r="7" spans="1:7" x14ac:dyDescent="0.25">
      <c r="A7" s="8" t="s">
        <v>14</v>
      </c>
      <c r="B7" s="9" t="s">
        <v>8</v>
      </c>
      <c r="C7" s="36">
        <v>42054</v>
      </c>
      <c r="D7" s="11">
        <v>2</v>
      </c>
      <c r="E7" s="36">
        <v>42057</v>
      </c>
      <c r="F7"/>
      <c r="G7"/>
    </row>
    <row r="8" spans="1:7" x14ac:dyDescent="0.25">
      <c r="A8"/>
      <c r="D8" s="3">
        <f>(SUM(D2:D7))</f>
        <v>8.5</v>
      </c>
      <c r="F8" s="4">
        <f>(D8 * 55)</f>
        <v>467.5</v>
      </c>
      <c r="G8" s="4">
        <f>(F8 * 1.19)</f>
        <v>556.32499999999993</v>
      </c>
    </row>
    <row r="9" spans="1:7" x14ac:dyDescent="0.25">
      <c r="A9" s="12" t="s">
        <v>15</v>
      </c>
      <c r="B9" s="13" t="s">
        <v>8</v>
      </c>
      <c r="C9" s="38">
        <v>42058</v>
      </c>
      <c r="D9" s="15">
        <v>1</v>
      </c>
      <c r="F9"/>
      <c r="G9"/>
    </row>
    <row r="10" spans="1:7" x14ac:dyDescent="0.25">
      <c r="A10" s="12" t="s">
        <v>15</v>
      </c>
      <c r="B10" s="13" t="s">
        <v>8</v>
      </c>
      <c r="C10" s="38">
        <v>42063</v>
      </c>
      <c r="D10" s="15">
        <v>2</v>
      </c>
      <c r="F10"/>
      <c r="G10"/>
    </row>
    <row r="11" spans="1:7" x14ac:dyDescent="0.25">
      <c r="A11" s="12" t="s">
        <v>16</v>
      </c>
      <c r="B11" s="13" t="s">
        <v>8</v>
      </c>
      <c r="C11" s="38">
        <v>42064</v>
      </c>
      <c r="D11" s="15">
        <v>1.5</v>
      </c>
      <c r="F11"/>
      <c r="G11"/>
    </row>
    <row r="12" spans="1:7" x14ac:dyDescent="0.25">
      <c r="A12" s="12" t="s">
        <v>17</v>
      </c>
      <c r="B12" s="13" t="s">
        <v>8</v>
      </c>
      <c r="C12" s="38">
        <v>42065</v>
      </c>
      <c r="D12" s="15">
        <v>1</v>
      </c>
      <c r="F12"/>
      <c r="G12"/>
    </row>
    <row r="13" spans="1:7" x14ac:dyDescent="0.25">
      <c r="A13" s="12" t="s">
        <v>18</v>
      </c>
      <c r="B13" s="13" t="s">
        <v>8</v>
      </c>
      <c r="C13" s="38">
        <v>42071</v>
      </c>
      <c r="D13" s="15">
        <v>3</v>
      </c>
      <c r="F13"/>
      <c r="G13"/>
    </row>
    <row r="14" spans="1:7" x14ac:dyDescent="0.25">
      <c r="A14" s="12" t="s">
        <v>19</v>
      </c>
      <c r="B14" s="13" t="s">
        <v>8</v>
      </c>
      <c r="C14" s="38">
        <v>42077</v>
      </c>
      <c r="D14" s="15">
        <v>2.5</v>
      </c>
      <c r="F14"/>
      <c r="G14"/>
    </row>
    <row r="15" spans="1:7" x14ac:dyDescent="0.25">
      <c r="A15" s="12" t="s">
        <v>20</v>
      </c>
      <c r="B15" s="13" t="s">
        <v>8</v>
      </c>
      <c r="C15" s="38">
        <v>42078</v>
      </c>
      <c r="D15" s="15">
        <v>0.5</v>
      </c>
      <c r="F15"/>
      <c r="G15"/>
    </row>
    <row r="16" spans="1:7" x14ac:dyDescent="0.25">
      <c r="A16" s="12" t="s">
        <v>19</v>
      </c>
      <c r="B16" s="13" t="s">
        <v>8</v>
      </c>
      <c r="C16" s="38">
        <v>42081</v>
      </c>
      <c r="D16" s="15">
        <v>1</v>
      </c>
      <c r="F16"/>
      <c r="G16"/>
    </row>
    <row r="17" spans="1:7" x14ac:dyDescent="0.25">
      <c r="A17" s="12" t="s">
        <v>19</v>
      </c>
      <c r="B17" s="13" t="s">
        <v>8</v>
      </c>
      <c r="C17" s="38">
        <v>42082</v>
      </c>
      <c r="D17" s="15">
        <v>2</v>
      </c>
      <c r="F17"/>
      <c r="G17"/>
    </row>
    <row r="18" spans="1:7" x14ac:dyDescent="0.25">
      <c r="A18" s="12" t="s">
        <v>21</v>
      </c>
      <c r="B18" s="13" t="s">
        <v>8</v>
      </c>
      <c r="C18" s="38">
        <v>42084</v>
      </c>
      <c r="D18" s="15">
        <v>1.5</v>
      </c>
      <c r="F18"/>
      <c r="G18"/>
    </row>
    <row r="19" spans="1:7" x14ac:dyDescent="0.25">
      <c r="A19" s="12" t="s">
        <v>21</v>
      </c>
      <c r="B19" s="13" t="s">
        <v>8</v>
      </c>
      <c r="C19" s="38">
        <v>42085</v>
      </c>
      <c r="D19" s="15">
        <v>1</v>
      </c>
      <c r="F19"/>
      <c r="G19"/>
    </row>
    <row r="20" spans="1:7" x14ac:dyDescent="0.25">
      <c r="A20" s="12" t="s">
        <v>22</v>
      </c>
      <c r="B20" s="13" t="s">
        <v>8</v>
      </c>
      <c r="C20" s="38">
        <v>42086</v>
      </c>
      <c r="D20" s="15">
        <v>0.5</v>
      </c>
      <c r="F20"/>
      <c r="G20"/>
    </row>
    <row r="21" spans="1:7" x14ac:dyDescent="0.25">
      <c r="A21" s="12" t="s">
        <v>23</v>
      </c>
      <c r="B21" s="13" t="s">
        <v>8</v>
      </c>
      <c r="C21" s="38">
        <v>42088</v>
      </c>
      <c r="D21" s="15">
        <v>0.5</v>
      </c>
      <c r="F21"/>
      <c r="G21"/>
    </row>
    <row r="22" spans="1:7" x14ac:dyDescent="0.25">
      <c r="A22" s="12" t="s">
        <v>24</v>
      </c>
      <c r="B22" s="13" t="s">
        <v>8</v>
      </c>
      <c r="C22" s="38">
        <v>42092</v>
      </c>
      <c r="D22" s="15">
        <v>2</v>
      </c>
      <c r="F22"/>
      <c r="G22"/>
    </row>
    <row r="23" spans="1:7" x14ac:dyDescent="0.25">
      <c r="A23" s="12" t="s">
        <v>25</v>
      </c>
      <c r="B23" s="13" t="s">
        <v>8</v>
      </c>
      <c r="C23" s="38">
        <v>42092</v>
      </c>
      <c r="D23" s="15">
        <v>1</v>
      </c>
      <c r="F23"/>
      <c r="G23"/>
    </row>
    <row r="25" spans="1:7" x14ac:dyDescent="0.25">
      <c r="A25"/>
      <c r="D25" s="3">
        <f>SUM(D9:D23)</f>
        <v>21</v>
      </c>
      <c r="E25" s="37">
        <v>42094</v>
      </c>
      <c r="F25" s="4">
        <f>(D25 * 55)</f>
        <v>1155</v>
      </c>
      <c r="G25" s="4">
        <f>(F25 * 1.19)</f>
        <v>1374.45</v>
      </c>
    </row>
    <row r="27" spans="1:7" x14ac:dyDescent="0.25">
      <c r="A27" s="12" t="s">
        <v>19</v>
      </c>
      <c r="B27" s="13" t="s">
        <v>8</v>
      </c>
      <c r="C27" s="38">
        <v>42095</v>
      </c>
      <c r="D27" s="15">
        <v>1</v>
      </c>
      <c r="F27"/>
      <c r="G27"/>
    </row>
    <row r="28" spans="1:7" x14ac:dyDescent="0.25">
      <c r="A28" s="12" t="s">
        <v>19</v>
      </c>
      <c r="B28" s="13" t="s">
        <v>8</v>
      </c>
      <c r="C28" s="38">
        <v>42096</v>
      </c>
      <c r="D28" s="15">
        <v>2.5</v>
      </c>
      <c r="F28"/>
      <c r="G28"/>
    </row>
    <row r="29" spans="1:7" x14ac:dyDescent="0.25">
      <c r="A29" s="12" t="s">
        <v>19</v>
      </c>
      <c r="B29" s="13" t="s">
        <v>8</v>
      </c>
      <c r="C29" s="38">
        <v>42097</v>
      </c>
      <c r="D29" s="15">
        <v>1.5</v>
      </c>
      <c r="F29"/>
      <c r="G29"/>
    </row>
    <row r="30" spans="1:7" x14ac:dyDescent="0.25">
      <c r="A30" s="12" t="s">
        <v>26</v>
      </c>
      <c r="B30" s="13" t="s">
        <v>8</v>
      </c>
      <c r="C30" s="38">
        <v>42100</v>
      </c>
      <c r="D30" s="15">
        <v>1</v>
      </c>
      <c r="F30"/>
      <c r="G30"/>
    </row>
    <row r="31" spans="1:7" x14ac:dyDescent="0.25">
      <c r="A31" s="12" t="s">
        <v>26</v>
      </c>
      <c r="B31" s="13" t="s">
        <v>8</v>
      </c>
      <c r="C31" s="38">
        <v>42112</v>
      </c>
      <c r="D31" s="15">
        <v>1</v>
      </c>
      <c r="F31"/>
      <c r="G31"/>
    </row>
    <row r="32" spans="1:7" x14ac:dyDescent="0.25">
      <c r="A32" s="12" t="s">
        <v>27</v>
      </c>
      <c r="B32" s="13" t="s">
        <v>8</v>
      </c>
      <c r="C32" s="38">
        <v>42110</v>
      </c>
      <c r="D32" s="15">
        <v>1</v>
      </c>
      <c r="F32"/>
      <c r="G32"/>
    </row>
    <row r="33" spans="1:7" x14ac:dyDescent="0.25">
      <c r="A33" s="12" t="s">
        <v>28</v>
      </c>
      <c r="B33" s="13" t="s">
        <v>8</v>
      </c>
      <c r="C33" s="38">
        <v>42113</v>
      </c>
      <c r="D33" s="15">
        <v>2</v>
      </c>
      <c r="F33"/>
      <c r="G33"/>
    </row>
    <row r="34" spans="1:7" x14ac:dyDescent="0.25">
      <c r="A34" s="12" t="s">
        <v>26</v>
      </c>
      <c r="B34" s="13" t="s">
        <v>8</v>
      </c>
      <c r="C34" s="38">
        <v>42113</v>
      </c>
      <c r="D34" s="15">
        <v>1</v>
      </c>
      <c r="F34"/>
      <c r="G34"/>
    </row>
    <row r="35" spans="1:7" x14ac:dyDescent="0.25">
      <c r="A35" s="12" t="s">
        <v>29</v>
      </c>
      <c r="B35" s="13" t="s">
        <v>8</v>
      </c>
      <c r="C35" s="38">
        <v>42116</v>
      </c>
      <c r="D35" s="15">
        <v>2</v>
      </c>
      <c r="F35"/>
      <c r="G35"/>
    </row>
    <row r="36" spans="1:7" x14ac:dyDescent="0.25">
      <c r="A36" s="12" t="s">
        <v>30</v>
      </c>
      <c r="B36" s="13" t="s">
        <v>8</v>
      </c>
      <c r="C36" s="38">
        <v>42119</v>
      </c>
      <c r="D36" s="15">
        <v>5</v>
      </c>
      <c r="F36"/>
      <c r="G36"/>
    </row>
    <row r="37" spans="1:7" x14ac:dyDescent="0.25">
      <c r="A37" s="12" t="s">
        <v>31</v>
      </c>
      <c r="B37" s="13" t="s">
        <v>8</v>
      </c>
      <c r="C37" s="38">
        <v>42121</v>
      </c>
      <c r="D37" s="15">
        <v>2</v>
      </c>
      <c r="F37"/>
      <c r="G37"/>
    </row>
    <row r="38" spans="1:7" x14ac:dyDescent="0.25">
      <c r="A38" s="12" t="s">
        <v>31</v>
      </c>
      <c r="B38" s="13" t="s">
        <v>8</v>
      </c>
      <c r="C38" s="38">
        <v>42122</v>
      </c>
      <c r="D38" s="15">
        <v>1</v>
      </c>
      <c r="F38"/>
      <c r="G38"/>
    </row>
    <row r="39" spans="1:7" x14ac:dyDescent="0.25">
      <c r="A39" s="12" t="s">
        <v>32</v>
      </c>
      <c r="B39" s="13" t="s">
        <v>8</v>
      </c>
      <c r="C39" s="38">
        <v>42123</v>
      </c>
      <c r="D39" s="15">
        <v>3</v>
      </c>
      <c r="F39"/>
      <c r="G39"/>
    </row>
    <row r="40" spans="1:7" x14ac:dyDescent="0.25">
      <c r="A40" s="12" t="s">
        <v>32</v>
      </c>
      <c r="B40" s="13" t="s">
        <v>8</v>
      </c>
      <c r="C40" s="38">
        <v>42124</v>
      </c>
      <c r="D40" s="15">
        <v>1</v>
      </c>
      <c r="F40"/>
      <c r="G40"/>
    </row>
    <row r="42" spans="1:7" x14ac:dyDescent="0.25">
      <c r="A42"/>
      <c r="D42" s="3">
        <f>SUM(D27:D40)</f>
        <v>25</v>
      </c>
      <c r="E42" s="37">
        <v>42124</v>
      </c>
      <c r="F42" s="4">
        <f>(D42 * 55)</f>
        <v>1375</v>
      </c>
      <c r="G42" s="4">
        <f>(F42 * 1.19)</f>
        <v>1636.25</v>
      </c>
    </row>
    <row r="44" spans="1:7" x14ac:dyDescent="0.25">
      <c r="A44" s="12" t="s">
        <v>33</v>
      </c>
      <c r="B44" s="13" t="s">
        <v>8</v>
      </c>
      <c r="C44" s="38">
        <v>42127</v>
      </c>
      <c r="D44" s="15">
        <v>4</v>
      </c>
      <c r="F44"/>
      <c r="G44"/>
    </row>
    <row r="45" spans="1:7" x14ac:dyDescent="0.25">
      <c r="A45" s="12" t="s">
        <v>32</v>
      </c>
      <c r="B45" s="13" t="s">
        <v>8</v>
      </c>
      <c r="C45" s="38">
        <v>42125</v>
      </c>
      <c r="D45" s="15">
        <v>2</v>
      </c>
      <c r="F45"/>
      <c r="G45"/>
    </row>
    <row r="46" spans="1:7" x14ac:dyDescent="0.25">
      <c r="A46" s="12" t="s">
        <v>34</v>
      </c>
      <c r="B46" s="13" t="s">
        <v>8</v>
      </c>
      <c r="C46" s="38">
        <v>42128</v>
      </c>
      <c r="D46" s="15">
        <v>2</v>
      </c>
      <c r="F46"/>
      <c r="G46"/>
    </row>
    <row r="47" spans="1:7" x14ac:dyDescent="0.25">
      <c r="A47" s="12" t="s">
        <v>35</v>
      </c>
      <c r="B47" s="13" t="s">
        <v>8</v>
      </c>
      <c r="C47" s="38">
        <v>42132</v>
      </c>
      <c r="D47" s="15">
        <v>3</v>
      </c>
      <c r="F47"/>
      <c r="G47"/>
    </row>
    <row r="48" spans="1:7" x14ac:dyDescent="0.25">
      <c r="A48" s="12" t="s">
        <v>36</v>
      </c>
      <c r="B48" s="13" t="s">
        <v>8</v>
      </c>
      <c r="C48" s="38">
        <v>42133</v>
      </c>
      <c r="D48" s="15">
        <v>7</v>
      </c>
      <c r="F48"/>
      <c r="G48"/>
    </row>
    <row r="49" spans="1:7" x14ac:dyDescent="0.25">
      <c r="A49" s="12" t="s">
        <v>37</v>
      </c>
      <c r="B49" s="13" t="s">
        <v>8</v>
      </c>
      <c r="C49" s="38">
        <v>42135</v>
      </c>
      <c r="D49" s="15">
        <v>5</v>
      </c>
      <c r="F49"/>
      <c r="G49"/>
    </row>
    <row r="50" spans="1:7" x14ac:dyDescent="0.25">
      <c r="A50" s="12" t="s">
        <v>38</v>
      </c>
      <c r="B50" s="13" t="s">
        <v>8</v>
      </c>
      <c r="C50" s="38">
        <v>42136</v>
      </c>
      <c r="D50" s="15">
        <v>2</v>
      </c>
      <c r="F50"/>
      <c r="G50"/>
    </row>
    <row r="51" spans="1:7" x14ac:dyDescent="0.25">
      <c r="A51" s="12" t="s">
        <v>39</v>
      </c>
      <c r="B51" s="13" t="s">
        <v>8</v>
      </c>
      <c r="C51" s="38">
        <v>42137</v>
      </c>
      <c r="D51" s="15">
        <v>1.5</v>
      </c>
      <c r="F51"/>
      <c r="G51"/>
    </row>
    <row r="52" spans="1:7" x14ac:dyDescent="0.25">
      <c r="A52" s="12" t="s">
        <v>40</v>
      </c>
      <c r="B52" s="13" t="s">
        <v>8</v>
      </c>
      <c r="C52" s="38">
        <v>42137</v>
      </c>
      <c r="D52" s="15">
        <v>1.5</v>
      </c>
      <c r="F52"/>
      <c r="G52"/>
    </row>
    <row r="53" spans="1:7" x14ac:dyDescent="0.25">
      <c r="A53" s="12" t="s">
        <v>40</v>
      </c>
      <c r="B53" s="13" t="s">
        <v>8</v>
      </c>
      <c r="C53" s="38">
        <v>42141</v>
      </c>
      <c r="D53" s="15">
        <v>1.5</v>
      </c>
      <c r="F53"/>
      <c r="G53"/>
    </row>
    <row r="54" spans="1:7" x14ac:dyDescent="0.25">
      <c r="A54" s="12" t="s">
        <v>41</v>
      </c>
      <c r="B54" s="13" t="s">
        <v>8</v>
      </c>
      <c r="C54" s="38">
        <v>42142</v>
      </c>
      <c r="D54" s="15">
        <v>1.5</v>
      </c>
      <c r="F54"/>
      <c r="G54"/>
    </row>
    <row r="55" spans="1:7" x14ac:dyDescent="0.25">
      <c r="A55" s="12" t="s">
        <v>42</v>
      </c>
      <c r="B55" s="13" t="s">
        <v>8</v>
      </c>
      <c r="C55" s="38">
        <v>42144</v>
      </c>
      <c r="D55" s="15">
        <v>1.5</v>
      </c>
      <c r="F55"/>
      <c r="G55"/>
    </row>
    <row r="56" spans="1:7" x14ac:dyDescent="0.25">
      <c r="A56" s="12" t="s">
        <v>43</v>
      </c>
      <c r="B56" s="13" t="s">
        <v>8</v>
      </c>
      <c r="C56" s="38">
        <v>42145</v>
      </c>
      <c r="D56" s="15">
        <v>1.5</v>
      </c>
      <c r="F56"/>
      <c r="G56"/>
    </row>
    <row r="57" spans="1:7" x14ac:dyDescent="0.25">
      <c r="A57" s="12" t="s">
        <v>44</v>
      </c>
      <c r="B57" s="13" t="s">
        <v>8</v>
      </c>
      <c r="C57" s="38">
        <v>42146</v>
      </c>
      <c r="D57" s="15">
        <v>5</v>
      </c>
      <c r="F57"/>
      <c r="G57"/>
    </row>
    <row r="58" spans="1:7" x14ac:dyDescent="0.25">
      <c r="A58" s="12" t="s">
        <v>44</v>
      </c>
      <c r="B58" s="13" t="s">
        <v>8</v>
      </c>
      <c r="C58" s="38">
        <v>42147</v>
      </c>
      <c r="D58" s="15">
        <v>4.5</v>
      </c>
      <c r="F58"/>
      <c r="G58"/>
    </row>
    <row r="59" spans="1:7" x14ac:dyDescent="0.25">
      <c r="A59" s="12" t="s">
        <v>45</v>
      </c>
      <c r="B59" s="13" t="s">
        <v>8</v>
      </c>
      <c r="C59" s="38">
        <v>42149</v>
      </c>
      <c r="D59" s="15">
        <v>3</v>
      </c>
      <c r="F59"/>
      <c r="G59"/>
    </row>
    <row r="60" spans="1:7" x14ac:dyDescent="0.25">
      <c r="A60" s="12" t="s">
        <v>46</v>
      </c>
      <c r="B60" s="13" t="s">
        <v>8</v>
      </c>
      <c r="C60" s="38">
        <v>42150</v>
      </c>
      <c r="D60" s="15">
        <v>10</v>
      </c>
      <c r="F60"/>
      <c r="G60"/>
    </row>
    <row r="61" spans="1:7" x14ac:dyDescent="0.25">
      <c r="A61" s="12" t="s">
        <v>47</v>
      </c>
      <c r="B61" s="13" t="s">
        <v>8</v>
      </c>
      <c r="C61" s="38">
        <v>42151</v>
      </c>
      <c r="D61" s="15">
        <v>9</v>
      </c>
      <c r="F61"/>
      <c r="G61"/>
    </row>
    <row r="62" spans="1:7" x14ac:dyDescent="0.25">
      <c r="A62" s="12" t="s">
        <v>48</v>
      </c>
      <c r="B62" s="13" t="s">
        <v>8</v>
      </c>
      <c r="C62" s="38">
        <v>42151</v>
      </c>
      <c r="D62" s="15">
        <v>1</v>
      </c>
      <c r="F62"/>
      <c r="G62"/>
    </row>
    <row r="63" spans="1:7" x14ac:dyDescent="0.25">
      <c r="A63" s="12" t="s">
        <v>49</v>
      </c>
      <c r="B63" s="13" t="s">
        <v>8</v>
      </c>
      <c r="C63" s="38">
        <v>42152</v>
      </c>
      <c r="D63" s="15">
        <v>7</v>
      </c>
      <c r="F63"/>
      <c r="G63"/>
    </row>
    <row r="64" spans="1:7" x14ac:dyDescent="0.25">
      <c r="A64" s="12" t="s">
        <v>50</v>
      </c>
      <c r="B64" s="13" t="s">
        <v>8</v>
      </c>
      <c r="C64" s="38">
        <v>42153</v>
      </c>
      <c r="D64" s="15">
        <v>2</v>
      </c>
      <c r="F64"/>
      <c r="G64"/>
    </row>
    <row r="65" spans="1:7" x14ac:dyDescent="0.25">
      <c r="A65" s="12" t="s">
        <v>51</v>
      </c>
      <c r="B65" s="13" t="s">
        <v>8</v>
      </c>
      <c r="C65" s="38">
        <v>42154</v>
      </c>
      <c r="D65" s="15">
        <v>0.5</v>
      </c>
      <c r="F65"/>
      <c r="G65"/>
    </row>
    <row r="66" spans="1:7" x14ac:dyDescent="0.25">
      <c r="A66" s="12" t="s">
        <v>52</v>
      </c>
      <c r="B66" s="13" t="s">
        <v>8</v>
      </c>
      <c r="C66" s="38">
        <v>42154</v>
      </c>
      <c r="D66" s="15">
        <v>1</v>
      </c>
      <c r="F66"/>
      <c r="G66"/>
    </row>
    <row r="67" spans="1:7" x14ac:dyDescent="0.25">
      <c r="A67" s="12" t="s">
        <v>53</v>
      </c>
      <c r="B67" s="13" t="s">
        <v>8</v>
      </c>
      <c r="C67" s="38">
        <v>42155</v>
      </c>
      <c r="D67" s="15">
        <v>2</v>
      </c>
      <c r="F67"/>
      <c r="G67"/>
    </row>
    <row r="69" spans="1:7" x14ac:dyDescent="0.25">
      <c r="A69"/>
      <c r="D69" s="3">
        <f>(SUM(D44:D67))</f>
        <v>79</v>
      </c>
      <c r="E69" s="37">
        <v>42155</v>
      </c>
      <c r="F69" s="4">
        <f>(D69 * 55)</f>
        <v>4345</v>
      </c>
      <c r="G69" s="4">
        <f>(F69 * 1.19)</f>
        <v>5170.55</v>
      </c>
    </row>
    <row r="71" spans="1:7" x14ac:dyDescent="0.25">
      <c r="A71" s="12" t="s">
        <v>54</v>
      </c>
      <c r="B71" s="13" t="s">
        <v>8</v>
      </c>
      <c r="C71" s="38">
        <v>42156</v>
      </c>
      <c r="D71" s="15">
        <v>1.5</v>
      </c>
      <c r="E71" s="38"/>
      <c r="F71"/>
      <c r="G71"/>
    </row>
    <row r="72" spans="1:7" x14ac:dyDescent="0.25">
      <c r="A72" s="12" t="s">
        <v>55</v>
      </c>
      <c r="B72" s="13" t="s">
        <v>8</v>
      </c>
      <c r="C72" s="38">
        <v>42158</v>
      </c>
      <c r="D72" s="15">
        <v>1.5</v>
      </c>
      <c r="E72" s="38"/>
      <c r="F72"/>
      <c r="G72"/>
    </row>
    <row r="73" spans="1:7" ht="30" x14ac:dyDescent="0.25">
      <c r="A73" s="12" t="s">
        <v>56</v>
      </c>
      <c r="B73" s="13" t="s">
        <v>8</v>
      </c>
      <c r="C73" s="38">
        <v>42159</v>
      </c>
      <c r="D73" s="15">
        <v>4</v>
      </c>
      <c r="E73" s="38"/>
      <c r="F73"/>
      <c r="G73"/>
    </row>
    <row r="74" spans="1:7" x14ac:dyDescent="0.25">
      <c r="A74" s="12" t="s">
        <v>57</v>
      </c>
      <c r="B74" s="13" t="s">
        <v>8</v>
      </c>
      <c r="C74" s="38">
        <v>42164</v>
      </c>
      <c r="D74" s="15">
        <v>1</v>
      </c>
      <c r="E74" s="38"/>
      <c r="F74"/>
      <c r="G74"/>
    </row>
    <row r="75" spans="1:7" x14ac:dyDescent="0.25">
      <c r="A75" s="12" t="s">
        <v>58</v>
      </c>
      <c r="B75" s="13" t="s">
        <v>8</v>
      </c>
      <c r="C75" s="38">
        <v>42165</v>
      </c>
      <c r="D75" s="15">
        <v>0.25</v>
      </c>
      <c r="E75" s="38"/>
      <c r="F75"/>
      <c r="G75"/>
    </row>
    <row r="76" spans="1:7" x14ac:dyDescent="0.25">
      <c r="A76" s="12" t="s">
        <v>59</v>
      </c>
      <c r="B76" s="13" t="s">
        <v>8</v>
      </c>
      <c r="C76" s="38">
        <v>42165</v>
      </c>
      <c r="D76" s="15">
        <v>0.5</v>
      </c>
      <c r="E76" s="38"/>
      <c r="F76"/>
      <c r="G76"/>
    </row>
    <row r="77" spans="1:7" x14ac:dyDescent="0.25">
      <c r="A77" s="12" t="s">
        <v>60</v>
      </c>
      <c r="B77" s="13" t="s">
        <v>8</v>
      </c>
      <c r="C77" s="38">
        <v>42168</v>
      </c>
      <c r="D77" s="15">
        <v>1</v>
      </c>
      <c r="E77" s="38"/>
      <c r="F77"/>
      <c r="G77"/>
    </row>
    <row r="78" spans="1:7" x14ac:dyDescent="0.25">
      <c r="A78" s="12" t="s">
        <v>61</v>
      </c>
      <c r="B78" s="13" t="s">
        <v>8</v>
      </c>
      <c r="C78" s="38">
        <v>42169</v>
      </c>
      <c r="D78" s="15">
        <v>3</v>
      </c>
      <c r="E78" s="38"/>
      <c r="F78"/>
      <c r="G78"/>
    </row>
    <row r="79" spans="1:7" ht="30" x14ac:dyDescent="0.25">
      <c r="A79" s="12" t="s">
        <v>62</v>
      </c>
      <c r="B79" s="13" t="s">
        <v>8</v>
      </c>
      <c r="C79" s="38">
        <v>42170</v>
      </c>
      <c r="D79" s="15">
        <v>2.5</v>
      </c>
      <c r="E79" s="38"/>
      <c r="F79"/>
      <c r="G79"/>
    </row>
    <row r="80" spans="1:7" x14ac:dyDescent="0.25">
      <c r="A80" s="12" t="s">
        <v>63</v>
      </c>
      <c r="B80" s="13" t="s">
        <v>8</v>
      </c>
      <c r="C80" s="38">
        <v>42171</v>
      </c>
      <c r="D80" s="15">
        <v>0.75</v>
      </c>
      <c r="E80" s="38"/>
      <c r="F80"/>
      <c r="G80"/>
    </row>
    <row r="81" spans="1:7" x14ac:dyDescent="0.25">
      <c r="A81" s="12" t="s">
        <v>64</v>
      </c>
      <c r="B81" s="13" t="s">
        <v>8</v>
      </c>
      <c r="C81" s="38">
        <v>42175</v>
      </c>
      <c r="D81" s="15">
        <v>1.5</v>
      </c>
      <c r="E81" s="38"/>
      <c r="F81"/>
      <c r="G81"/>
    </row>
    <row r="82" spans="1:7" x14ac:dyDescent="0.25">
      <c r="A82" s="12" t="s">
        <v>65</v>
      </c>
      <c r="B82" s="13" t="s">
        <v>8</v>
      </c>
      <c r="C82" s="38">
        <v>42175</v>
      </c>
      <c r="D82" s="15">
        <v>1</v>
      </c>
      <c r="E82" s="38"/>
      <c r="F82"/>
      <c r="G82"/>
    </row>
    <row r="83" spans="1:7" x14ac:dyDescent="0.25">
      <c r="A83" s="12" t="s">
        <v>66</v>
      </c>
      <c r="B83" s="13" t="s">
        <v>8</v>
      </c>
      <c r="C83" s="38">
        <v>42176</v>
      </c>
      <c r="D83" s="15">
        <v>1.5</v>
      </c>
      <c r="E83" s="38"/>
      <c r="F83"/>
      <c r="G83"/>
    </row>
    <row r="84" spans="1:7" x14ac:dyDescent="0.25">
      <c r="A84" s="12" t="s">
        <v>67</v>
      </c>
      <c r="B84" s="13" t="s">
        <v>8</v>
      </c>
      <c r="C84" s="38">
        <v>42179</v>
      </c>
      <c r="D84" s="15">
        <v>1</v>
      </c>
      <c r="E84" s="38"/>
      <c r="F84"/>
      <c r="G84"/>
    </row>
    <row r="85" spans="1:7" x14ac:dyDescent="0.25">
      <c r="A85" s="12" t="s">
        <v>68</v>
      </c>
      <c r="B85" s="13" t="s">
        <v>8</v>
      </c>
      <c r="C85" s="38">
        <v>42182</v>
      </c>
      <c r="D85" s="15">
        <v>1</v>
      </c>
      <c r="E85" s="38"/>
      <c r="F85"/>
      <c r="G85"/>
    </row>
    <row r="87" spans="1:7" x14ac:dyDescent="0.25">
      <c r="A87"/>
      <c r="D87" s="3">
        <f>(SUM(D71:D85))</f>
        <v>22</v>
      </c>
      <c r="E87" s="37">
        <v>42187</v>
      </c>
      <c r="F87" s="4">
        <f>(D87 * 55)</f>
        <v>1210</v>
      </c>
      <c r="G87" s="4">
        <f>(F87 * 1.19)</f>
        <v>1439.8999999999999</v>
      </c>
    </row>
    <row r="89" spans="1:7" x14ac:dyDescent="0.25">
      <c r="A89" s="12"/>
      <c r="B89" s="13"/>
      <c r="C89" s="38"/>
      <c r="D89" s="15"/>
      <c r="E89" s="38"/>
      <c r="F89" s="16"/>
      <c r="G89" s="16"/>
    </row>
    <row r="90" spans="1:7" x14ac:dyDescent="0.25">
      <c r="A90" s="12" t="s">
        <v>69</v>
      </c>
      <c r="B90" s="13" t="s">
        <v>8</v>
      </c>
      <c r="C90" s="38">
        <v>42186</v>
      </c>
      <c r="D90" s="15">
        <v>1</v>
      </c>
      <c r="E90" s="38"/>
      <c r="F90" s="16"/>
      <c r="G90" s="16"/>
    </row>
    <row r="91" spans="1:7" x14ac:dyDescent="0.25">
      <c r="A91" s="12" t="s">
        <v>70</v>
      </c>
      <c r="B91" s="13" t="s">
        <v>8</v>
      </c>
      <c r="C91" s="38">
        <v>42187</v>
      </c>
      <c r="D91" s="15">
        <v>2</v>
      </c>
      <c r="E91" s="38"/>
      <c r="F91" s="16"/>
      <c r="G91" s="16"/>
    </row>
    <row r="92" spans="1:7" x14ac:dyDescent="0.25">
      <c r="A92" s="12" t="s">
        <v>71</v>
      </c>
      <c r="B92" s="13" t="s">
        <v>8</v>
      </c>
      <c r="C92" s="38">
        <v>42188</v>
      </c>
      <c r="D92" s="15">
        <v>1.5</v>
      </c>
      <c r="E92" s="38"/>
      <c r="F92" s="16"/>
      <c r="G92" s="16"/>
    </row>
    <row r="93" spans="1:7" ht="30" x14ac:dyDescent="0.25">
      <c r="A93" s="12" t="s">
        <v>72</v>
      </c>
      <c r="B93" s="13" t="s">
        <v>8</v>
      </c>
      <c r="C93" s="38">
        <v>42190</v>
      </c>
      <c r="D93" s="15">
        <v>2</v>
      </c>
      <c r="E93" s="38"/>
      <c r="F93" s="16"/>
      <c r="G93" s="16"/>
    </row>
    <row r="94" spans="1:7" x14ac:dyDescent="0.25">
      <c r="A94" s="12" t="s">
        <v>73</v>
      </c>
      <c r="B94" s="13" t="s">
        <v>8</v>
      </c>
      <c r="C94" s="38">
        <v>42191</v>
      </c>
      <c r="D94" s="15">
        <v>2</v>
      </c>
      <c r="E94" s="38"/>
      <c r="F94" s="16"/>
      <c r="G94" s="16"/>
    </row>
    <row r="95" spans="1:7" x14ac:dyDescent="0.25">
      <c r="A95" s="12" t="s">
        <v>74</v>
      </c>
      <c r="B95" s="13" t="s">
        <v>8</v>
      </c>
      <c r="C95" s="38">
        <v>42192</v>
      </c>
      <c r="D95" s="15">
        <v>1</v>
      </c>
      <c r="E95" s="38"/>
      <c r="F95" s="16"/>
      <c r="G95" s="16"/>
    </row>
    <row r="96" spans="1:7" x14ac:dyDescent="0.25">
      <c r="A96" s="12" t="s">
        <v>74</v>
      </c>
      <c r="B96" s="13" t="s">
        <v>8</v>
      </c>
      <c r="C96" s="38">
        <v>42193</v>
      </c>
      <c r="D96" s="15">
        <v>1</v>
      </c>
      <c r="E96" s="38"/>
      <c r="F96" s="16"/>
      <c r="G96" s="16"/>
    </row>
    <row r="97" spans="1:7" x14ac:dyDescent="0.25">
      <c r="A97" s="12" t="s">
        <v>74</v>
      </c>
      <c r="B97" s="13" t="s">
        <v>8</v>
      </c>
      <c r="C97" s="38">
        <v>42195</v>
      </c>
      <c r="D97" s="15">
        <v>0.5</v>
      </c>
      <c r="E97" s="38"/>
      <c r="F97" s="16"/>
      <c r="G97" s="16"/>
    </row>
    <row r="98" spans="1:7" x14ac:dyDescent="0.25">
      <c r="A98" s="12" t="s">
        <v>75</v>
      </c>
      <c r="B98" s="13" t="s">
        <v>8</v>
      </c>
      <c r="C98" s="38">
        <v>42195</v>
      </c>
      <c r="D98" s="15">
        <v>1</v>
      </c>
      <c r="E98" s="38"/>
      <c r="F98" s="16"/>
      <c r="G98" s="16"/>
    </row>
    <row r="99" spans="1:7" x14ac:dyDescent="0.25">
      <c r="A99" s="12" t="s">
        <v>76</v>
      </c>
      <c r="B99" s="13" t="s">
        <v>8</v>
      </c>
      <c r="C99" s="38">
        <v>42196</v>
      </c>
      <c r="D99" s="15">
        <v>1</v>
      </c>
      <c r="E99" s="38"/>
      <c r="F99" s="16"/>
      <c r="G99" s="16"/>
    </row>
    <row r="100" spans="1:7" x14ac:dyDescent="0.25">
      <c r="A100" s="12" t="s">
        <v>74</v>
      </c>
      <c r="B100" s="13" t="s">
        <v>8</v>
      </c>
      <c r="C100" s="38">
        <v>42197</v>
      </c>
      <c r="D100" s="15">
        <v>1</v>
      </c>
      <c r="E100" s="38"/>
      <c r="F100" s="16"/>
      <c r="G100" s="16"/>
    </row>
    <row r="101" spans="1:7" x14ac:dyDescent="0.25">
      <c r="A101" s="12" t="s">
        <v>76</v>
      </c>
      <c r="B101" s="13" t="s">
        <v>8</v>
      </c>
      <c r="C101" s="38">
        <v>42198</v>
      </c>
      <c r="D101" s="15">
        <v>1</v>
      </c>
      <c r="E101" s="38"/>
      <c r="F101" s="16"/>
      <c r="G101" s="16"/>
    </row>
    <row r="102" spans="1:7" x14ac:dyDescent="0.25">
      <c r="A102" s="12" t="s">
        <v>77</v>
      </c>
      <c r="B102" s="13" t="s">
        <v>8</v>
      </c>
      <c r="C102" s="38">
        <v>42210</v>
      </c>
      <c r="D102" s="15">
        <v>2.5</v>
      </c>
      <c r="E102" s="38"/>
      <c r="F102" s="16"/>
      <c r="G102" s="16"/>
    </row>
    <row r="103" spans="1:7" x14ac:dyDescent="0.25">
      <c r="A103" s="12" t="s">
        <v>78</v>
      </c>
      <c r="B103" s="13" t="s">
        <v>8</v>
      </c>
      <c r="C103" s="38">
        <v>42212</v>
      </c>
      <c r="D103" s="15">
        <v>1.5</v>
      </c>
      <c r="E103" s="38"/>
      <c r="F103" s="16"/>
      <c r="G103" s="16"/>
    </row>
    <row r="104" spans="1:7" x14ac:dyDescent="0.25">
      <c r="A104" s="12" t="s">
        <v>79</v>
      </c>
      <c r="B104" s="13" t="s">
        <v>8</v>
      </c>
      <c r="C104" s="38">
        <v>42214</v>
      </c>
      <c r="D104" s="15">
        <v>0.5</v>
      </c>
      <c r="E104" s="38"/>
      <c r="F104" s="16"/>
      <c r="G104" s="16"/>
    </row>
    <row r="105" spans="1:7" x14ac:dyDescent="0.25">
      <c r="A105" s="12"/>
      <c r="B105" s="13"/>
      <c r="C105" s="38"/>
      <c r="D105" s="15"/>
      <c r="E105" s="38"/>
      <c r="F105" s="16"/>
      <c r="G105" s="16"/>
    </row>
    <row r="107" spans="1:7" x14ac:dyDescent="0.25">
      <c r="A107"/>
      <c r="D107" s="3">
        <f>(SUM(D90:D104))</f>
        <v>19.5</v>
      </c>
      <c r="E107" s="37">
        <v>42218</v>
      </c>
      <c r="F107" s="4">
        <f>(D107 * 55)</f>
        <v>1072.5</v>
      </c>
      <c r="G107" s="4">
        <f>(F107 * 1.19)</f>
        <v>1276.2749999999999</v>
      </c>
    </row>
    <row r="109" spans="1:7" x14ac:dyDescent="0.25">
      <c r="A109" s="12" t="s">
        <v>80</v>
      </c>
      <c r="B109" s="13" t="s">
        <v>8</v>
      </c>
      <c r="C109" s="38">
        <v>42222</v>
      </c>
      <c r="D109" s="15">
        <v>1.5</v>
      </c>
      <c r="F109"/>
      <c r="G109"/>
    </row>
    <row r="110" spans="1:7" x14ac:dyDescent="0.25">
      <c r="A110" s="12" t="s">
        <v>81</v>
      </c>
      <c r="B110" s="13" t="s">
        <v>8</v>
      </c>
      <c r="C110" s="38">
        <v>42224</v>
      </c>
      <c r="D110" s="15">
        <v>1</v>
      </c>
      <c r="F110"/>
      <c r="G110"/>
    </row>
    <row r="111" spans="1:7" ht="30" x14ac:dyDescent="0.25">
      <c r="A111" s="12" t="s">
        <v>82</v>
      </c>
      <c r="B111" s="13" t="s">
        <v>8</v>
      </c>
      <c r="C111" s="38">
        <v>42246</v>
      </c>
      <c r="D111" s="15">
        <v>1</v>
      </c>
      <c r="F111"/>
      <c r="G111"/>
    </row>
    <row r="112" spans="1:7" x14ac:dyDescent="0.25">
      <c r="A112"/>
      <c r="D112"/>
      <c r="F112"/>
      <c r="G112"/>
    </row>
    <row r="113" spans="1:7" x14ac:dyDescent="0.25">
      <c r="A113"/>
      <c r="D113" s="3">
        <f>(SUM(D109:D111))</f>
        <v>3.5</v>
      </c>
      <c r="E113" s="37">
        <v>42248</v>
      </c>
      <c r="F113" s="4">
        <f>(D113 * 55)</f>
        <v>192.5</v>
      </c>
      <c r="G113" s="4">
        <f>(F113 * 1.19)</f>
        <v>229.07499999999999</v>
      </c>
    </row>
    <row r="116" spans="1:7" x14ac:dyDescent="0.25">
      <c r="A116" s="12" t="s">
        <v>83</v>
      </c>
      <c r="B116" s="13" t="s">
        <v>8</v>
      </c>
      <c r="C116" s="38">
        <v>42248</v>
      </c>
      <c r="D116" s="15">
        <v>1</v>
      </c>
      <c r="E116" s="38"/>
      <c r="F116" s="16"/>
      <c r="G116" s="16"/>
    </row>
    <row r="117" spans="1:7" x14ac:dyDescent="0.25">
      <c r="A117" s="12" t="s">
        <v>84</v>
      </c>
      <c r="B117" s="13" t="s">
        <v>8</v>
      </c>
      <c r="C117" s="38">
        <v>42255</v>
      </c>
      <c r="D117" s="15">
        <v>2</v>
      </c>
      <c r="E117" s="38"/>
      <c r="F117" s="16"/>
      <c r="G117" s="16"/>
    </row>
    <row r="118" spans="1:7" x14ac:dyDescent="0.25">
      <c r="A118" s="12" t="s">
        <v>84</v>
      </c>
      <c r="B118" s="13" t="s">
        <v>8</v>
      </c>
      <c r="C118" s="38">
        <v>42256</v>
      </c>
      <c r="D118" s="15">
        <v>1</v>
      </c>
      <c r="E118" s="38"/>
      <c r="F118" s="16"/>
      <c r="G118" s="16"/>
    </row>
    <row r="119" spans="1:7" x14ac:dyDescent="0.25">
      <c r="A119" s="12" t="s">
        <v>84</v>
      </c>
      <c r="B119" s="13" t="s">
        <v>8</v>
      </c>
      <c r="C119" s="38">
        <v>42257</v>
      </c>
      <c r="D119" s="15">
        <v>1</v>
      </c>
      <c r="E119" s="38"/>
      <c r="F119" s="16"/>
      <c r="G119" s="16"/>
    </row>
    <row r="120" spans="1:7" x14ac:dyDescent="0.25">
      <c r="A120" s="12" t="s">
        <v>84</v>
      </c>
      <c r="B120" s="13" t="s">
        <v>8</v>
      </c>
      <c r="C120" s="38">
        <v>42258</v>
      </c>
      <c r="D120" s="15">
        <v>1</v>
      </c>
      <c r="E120" s="38"/>
      <c r="F120" s="16"/>
      <c r="G120" s="16"/>
    </row>
    <row r="121" spans="1:7" x14ac:dyDescent="0.25">
      <c r="A121" s="12" t="s">
        <v>84</v>
      </c>
      <c r="B121" s="13" t="s">
        <v>8</v>
      </c>
      <c r="C121" s="38">
        <v>42259</v>
      </c>
      <c r="D121" s="15">
        <v>3</v>
      </c>
      <c r="E121" s="38"/>
      <c r="F121" s="16"/>
      <c r="G121" s="16"/>
    </row>
    <row r="122" spans="1:7" x14ac:dyDescent="0.25">
      <c r="A122" s="12" t="s">
        <v>85</v>
      </c>
      <c r="B122" s="13" t="s">
        <v>8</v>
      </c>
      <c r="C122" s="38">
        <v>42260</v>
      </c>
      <c r="D122" s="15">
        <v>1.5</v>
      </c>
      <c r="E122" s="38"/>
      <c r="F122" s="16"/>
      <c r="G122" s="16"/>
    </row>
    <row r="123" spans="1:7" x14ac:dyDescent="0.25">
      <c r="A123" s="12" t="s">
        <v>86</v>
      </c>
      <c r="B123" s="13" t="s">
        <v>8</v>
      </c>
      <c r="C123" s="38">
        <v>42261</v>
      </c>
      <c r="D123" s="15">
        <v>3</v>
      </c>
      <c r="E123" s="38"/>
      <c r="F123" s="16"/>
      <c r="G123" s="16"/>
    </row>
    <row r="124" spans="1:7" x14ac:dyDescent="0.25">
      <c r="A124" s="12" t="s">
        <v>87</v>
      </c>
      <c r="B124" s="13" t="s">
        <v>8</v>
      </c>
      <c r="C124" s="38">
        <v>42263</v>
      </c>
      <c r="D124" s="15">
        <v>1</v>
      </c>
      <c r="E124" s="38"/>
      <c r="F124" s="16"/>
      <c r="G124" s="16"/>
    </row>
    <row r="125" spans="1:7" x14ac:dyDescent="0.25">
      <c r="A125" s="12" t="s">
        <v>88</v>
      </c>
      <c r="B125" s="13" t="s">
        <v>8</v>
      </c>
      <c r="C125" s="38">
        <v>42265</v>
      </c>
      <c r="D125" s="15">
        <v>1</v>
      </c>
      <c r="E125" s="38"/>
      <c r="F125" s="16"/>
      <c r="G125" s="16"/>
    </row>
    <row r="126" spans="1:7" x14ac:dyDescent="0.25">
      <c r="A126" s="12" t="s">
        <v>89</v>
      </c>
      <c r="B126" s="13" t="s">
        <v>8</v>
      </c>
      <c r="C126" s="38">
        <v>42268</v>
      </c>
      <c r="D126" s="15">
        <v>2</v>
      </c>
      <c r="E126" s="38"/>
      <c r="F126" s="16"/>
      <c r="G126" s="16"/>
    </row>
    <row r="127" spans="1:7" x14ac:dyDescent="0.25">
      <c r="A127" s="12" t="s">
        <v>89</v>
      </c>
      <c r="B127" s="13" t="s">
        <v>8</v>
      </c>
      <c r="C127" s="38">
        <v>42272</v>
      </c>
      <c r="D127" s="15">
        <v>1</v>
      </c>
      <c r="E127" s="38"/>
      <c r="F127" s="16"/>
      <c r="G127" s="16"/>
    </row>
    <row r="128" spans="1:7" x14ac:dyDescent="0.25">
      <c r="A128" s="12" t="s">
        <v>90</v>
      </c>
      <c r="B128" s="13" t="s">
        <v>8</v>
      </c>
      <c r="C128" s="38">
        <v>42273</v>
      </c>
      <c r="D128" s="15">
        <v>1</v>
      </c>
      <c r="E128" s="38"/>
      <c r="F128" s="16"/>
      <c r="G128" s="16"/>
    </row>
    <row r="129" spans="1:7" x14ac:dyDescent="0.25">
      <c r="A129" s="12" t="s">
        <v>91</v>
      </c>
      <c r="B129" s="13" t="s">
        <v>8</v>
      </c>
      <c r="C129" s="38">
        <v>42276</v>
      </c>
      <c r="D129" s="15">
        <v>4</v>
      </c>
      <c r="E129" s="38"/>
      <c r="F129" s="16"/>
      <c r="G129" s="16"/>
    </row>
    <row r="131" spans="1:7" x14ac:dyDescent="0.25">
      <c r="A131"/>
      <c r="D131" s="3">
        <f>SUM(D116:D129)</f>
        <v>23.5</v>
      </c>
      <c r="E131" s="37">
        <v>42278</v>
      </c>
      <c r="F131" s="4">
        <f>(D131 * 55)</f>
        <v>1292.5</v>
      </c>
      <c r="G131" s="4">
        <f>(F131 * 1.19)</f>
        <v>1538.0749999999998</v>
      </c>
    </row>
    <row r="134" spans="1:7" x14ac:dyDescent="0.25">
      <c r="A134" s="17" t="s">
        <v>92</v>
      </c>
      <c r="B134" s="18" t="s">
        <v>8</v>
      </c>
      <c r="C134" s="39">
        <v>42280</v>
      </c>
      <c r="D134" s="19">
        <v>1</v>
      </c>
      <c r="F134"/>
      <c r="G134"/>
    </row>
    <row r="135" spans="1:7" x14ac:dyDescent="0.25">
      <c r="A135" s="17" t="s">
        <v>93</v>
      </c>
      <c r="B135" s="18" t="s">
        <v>94</v>
      </c>
      <c r="C135" s="39">
        <v>42281</v>
      </c>
      <c r="D135" s="19">
        <v>2</v>
      </c>
      <c r="F135"/>
      <c r="G135"/>
    </row>
    <row r="136" spans="1:7" x14ac:dyDescent="0.25">
      <c r="A136" s="17" t="s">
        <v>95</v>
      </c>
      <c r="B136" s="18" t="s">
        <v>8</v>
      </c>
      <c r="C136" s="39">
        <v>42283</v>
      </c>
      <c r="D136" s="19">
        <v>1</v>
      </c>
      <c r="F136"/>
      <c r="G136"/>
    </row>
    <row r="137" spans="1:7" x14ac:dyDescent="0.25">
      <c r="A137" s="17" t="s">
        <v>96</v>
      </c>
      <c r="B137" s="18" t="s">
        <v>8</v>
      </c>
      <c r="C137" s="39">
        <v>42289</v>
      </c>
      <c r="D137" s="19">
        <v>1</v>
      </c>
      <c r="F137"/>
      <c r="G137"/>
    </row>
    <row r="138" spans="1:7" x14ac:dyDescent="0.25">
      <c r="A138" s="17" t="s">
        <v>96</v>
      </c>
      <c r="B138" s="18" t="s">
        <v>8</v>
      </c>
      <c r="C138" s="39">
        <v>42290</v>
      </c>
      <c r="D138" s="19">
        <v>1.5</v>
      </c>
      <c r="F138"/>
      <c r="G138"/>
    </row>
    <row r="139" spans="1:7" x14ac:dyDescent="0.25">
      <c r="A139" s="17" t="s">
        <v>97</v>
      </c>
      <c r="B139" s="18" t="s">
        <v>8</v>
      </c>
      <c r="C139" s="39">
        <v>42291</v>
      </c>
      <c r="D139" s="19">
        <v>1</v>
      </c>
      <c r="F139"/>
      <c r="G139"/>
    </row>
    <row r="140" spans="1:7" x14ac:dyDescent="0.25">
      <c r="A140" s="17" t="s">
        <v>98</v>
      </c>
      <c r="B140" s="18" t="s">
        <v>8</v>
      </c>
      <c r="C140" s="39">
        <v>42291</v>
      </c>
      <c r="D140" s="19">
        <v>1</v>
      </c>
      <c r="F140"/>
      <c r="G140"/>
    </row>
    <row r="141" spans="1:7" x14ac:dyDescent="0.25">
      <c r="A141" s="17" t="s">
        <v>99</v>
      </c>
      <c r="B141" s="18" t="s">
        <v>8</v>
      </c>
      <c r="C141" s="39">
        <v>42294</v>
      </c>
      <c r="D141" s="19">
        <v>1</v>
      </c>
      <c r="F141"/>
      <c r="G141"/>
    </row>
    <row r="142" spans="1:7" x14ac:dyDescent="0.25">
      <c r="A142" s="17" t="s">
        <v>100</v>
      </c>
      <c r="B142" s="18" t="s">
        <v>8</v>
      </c>
      <c r="C142" s="39">
        <v>42295</v>
      </c>
      <c r="D142" s="19">
        <v>1</v>
      </c>
      <c r="F142"/>
      <c r="G142"/>
    </row>
    <row r="143" spans="1:7" x14ac:dyDescent="0.25">
      <c r="A143" s="17" t="s">
        <v>101</v>
      </c>
      <c r="B143" s="18" t="s">
        <v>8</v>
      </c>
      <c r="C143" s="39">
        <v>42297</v>
      </c>
      <c r="D143" s="19">
        <v>1</v>
      </c>
      <c r="F143"/>
      <c r="G143"/>
    </row>
    <row r="144" spans="1:7" x14ac:dyDescent="0.25">
      <c r="A144" s="17" t="s">
        <v>102</v>
      </c>
      <c r="B144" s="18" t="s">
        <v>8</v>
      </c>
      <c r="C144" s="39">
        <v>42302</v>
      </c>
      <c r="D144" s="19">
        <v>1</v>
      </c>
      <c r="F144"/>
      <c r="G144"/>
    </row>
    <row r="145" spans="1:7" x14ac:dyDescent="0.25">
      <c r="A145" s="17" t="s">
        <v>92</v>
      </c>
      <c r="B145" s="18" t="s">
        <v>8</v>
      </c>
      <c r="C145" s="39">
        <v>42304</v>
      </c>
      <c r="D145" s="19">
        <v>1</v>
      </c>
      <c r="F145"/>
      <c r="G145"/>
    </row>
    <row r="146" spans="1:7" x14ac:dyDescent="0.25">
      <c r="A146" s="17" t="s">
        <v>92</v>
      </c>
      <c r="B146" s="18" t="s">
        <v>8</v>
      </c>
      <c r="C146" s="39">
        <v>42305</v>
      </c>
      <c r="D146" s="19">
        <v>1</v>
      </c>
      <c r="F146"/>
      <c r="G146"/>
    </row>
    <row r="147" spans="1:7" x14ac:dyDescent="0.25">
      <c r="A147" s="17" t="s">
        <v>103</v>
      </c>
      <c r="B147" s="18" t="s">
        <v>8</v>
      </c>
      <c r="C147" s="39">
        <v>42308</v>
      </c>
      <c r="D147" s="19">
        <v>2</v>
      </c>
      <c r="F147"/>
      <c r="G147"/>
    </row>
    <row r="149" spans="1:7" x14ac:dyDescent="0.25">
      <c r="A149"/>
      <c r="D149" s="3">
        <f>SUM(D134:D147)</f>
        <v>16.5</v>
      </c>
      <c r="E149" s="37">
        <v>42309</v>
      </c>
      <c r="F149" s="4">
        <f>(D149 * 55)</f>
        <v>907.5</v>
      </c>
      <c r="G149" s="4">
        <f>(F149 * 1.19)</f>
        <v>1079.925</v>
      </c>
    </row>
    <row r="151" spans="1:7" x14ac:dyDescent="0.25">
      <c r="A151" s="17" t="s">
        <v>104</v>
      </c>
      <c r="B151" s="18" t="s">
        <v>8</v>
      </c>
      <c r="C151" s="39">
        <v>42315</v>
      </c>
      <c r="D151" s="19">
        <v>1</v>
      </c>
      <c r="F151"/>
      <c r="G151"/>
    </row>
    <row r="152" spans="1:7" x14ac:dyDescent="0.25">
      <c r="A152" s="17" t="s">
        <v>105</v>
      </c>
      <c r="B152" s="18" t="s">
        <v>8</v>
      </c>
      <c r="C152" s="39">
        <v>42316</v>
      </c>
      <c r="D152" s="19">
        <v>1</v>
      </c>
      <c r="F152"/>
      <c r="G152"/>
    </row>
    <row r="153" spans="1:7" x14ac:dyDescent="0.25">
      <c r="A153" s="17" t="s">
        <v>106</v>
      </c>
      <c r="B153" s="18" t="s">
        <v>8</v>
      </c>
      <c r="C153" s="39">
        <v>42318</v>
      </c>
      <c r="D153" s="19">
        <v>1</v>
      </c>
      <c r="F153"/>
      <c r="G153"/>
    </row>
    <row r="154" spans="1:7" x14ac:dyDescent="0.25">
      <c r="A154" s="17" t="s">
        <v>107</v>
      </c>
      <c r="B154" s="18" t="s">
        <v>8</v>
      </c>
      <c r="C154" s="39">
        <v>42319</v>
      </c>
      <c r="D154" s="19">
        <v>1</v>
      </c>
      <c r="F154"/>
      <c r="G154"/>
    </row>
    <row r="155" spans="1:7" x14ac:dyDescent="0.25">
      <c r="A155" s="17" t="s">
        <v>108</v>
      </c>
      <c r="B155" s="18" t="s">
        <v>8</v>
      </c>
      <c r="C155" s="39">
        <v>42322</v>
      </c>
      <c r="D155" s="19">
        <v>1.5</v>
      </c>
      <c r="F155"/>
      <c r="G155"/>
    </row>
    <row r="156" spans="1:7" x14ac:dyDescent="0.25">
      <c r="A156" s="17" t="s">
        <v>109</v>
      </c>
      <c r="B156" s="18" t="s">
        <v>8</v>
      </c>
      <c r="C156" s="39">
        <v>42323</v>
      </c>
      <c r="D156" s="19">
        <v>1.5</v>
      </c>
      <c r="F156"/>
      <c r="G156"/>
    </row>
    <row r="157" spans="1:7" x14ac:dyDescent="0.25">
      <c r="A157" s="17" t="s">
        <v>110</v>
      </c>
      <c r="B157" s="18" t="s">
        <v>8</v>
      </c>
      <c r="C157" s="39">
        <v>42324</v>
      </c>
      <c r="D157" s="19">
        <v>1</v>
      </c>
      <c r="F157"/>
      <c r="G157"/>
    </row>
    <row r="158" spans="1:7" x14ac:dyDescent="0.25">
      <c r="A158" s="17" t="s">
        <v>111</v>
      </c>
      <c r="B158" s="18" t="s">
        <v>8</v>
      </c>
      <c r="C158" s="39">
        <v>42326</v>
      </c>
      <c r="D158" s="19">
        <v>1</v>
      </c>
      <c r="F158"/>
      <c r="G158"/>
    </row>
    <row r="159" spans="1:7" x14ac:dyDescent="0.25">
      <c r="A159" s="17" t="s">
        <v>112</v>
      </c>
      <c r="B159" s="18" t="s">
        <v>8</v>
      </c>
      <c r="C159" s="39">
        <v>42330</v>
      </c>
      <c r="D159" s="19">
        <v>1.5</v>
      </c>
      <c r="F159"/>
      <c r="G159"/>
    </row>
    <row r="160" spans="1:7" x14ac:dyDescent="0.25">
      <c r="A160" s="17" t="s">
        <v>113</v>
      </c>
      <c r="B160" s="18" t="s">
        <v>8</v>
      </c>
      <c r="C160" s="39">
        <v>42331</v>
      </c>
      <c r="D160" s="19">
        <v>1</v>
      </c>
      <c r="F160"/>
      <c r="G160"/>
    </row>
    <row r="161" spans="1:7" x14ac:dyDescent="0.25">
      <c r="A161" s="17" t="s">
        <v>114</v>
      </c>
      <c r="B161" s="18" t="s">
        <v>8</v>
      </c>
      <c r="C161" s="39">
        <v>42333</v>
      </c>
      <c r="D161" s="19">
        <v>1</v>
      </c>
      <c r="F161"/>
      <c r="G161"/>
    </row>
    <row r="162" spans="1:7" x14ac:dyDescent="0.25">
      <c r="A162" s="17" t="s">
        <v>115</v>
      </c>
      <c r="B162" s="18" t="s">
        <v>8</v>
      </c>
      <c r="C162" s="39">
        <v>42334</v>
      </c>
      <c r="D162" s="19">
        <v>6</v>
      </c>
      <c r="F162"/>
      <c r="G162"/>
    </row>
    <row r="163" spans="1:7" x14ac:dyDescent="0.25">
      <c r="A163" s="17" t="s">
        <v>116</v>
      </c>
      <c r="B163" s="18" t="s">
        <v>8</v>
      </c>
      <c r="C163" s="39">
        <v>42338</v>
      </c>
      <c r="D163" s="19">
        <v>1.5</v>
      </c>
      <c r="F163"/>
      <c r="G163"/>
    </row>
    <row r="165" spans="1:7" x14ac:dyDescent="0.25">
      <c r="A165"/>
      <c r="D165" s="3">
        <f>SUM(D151:D163)</f>
        <v>20</v>
      </c>
      <c r="E165" s="37">
        <v>42339</v>
      </c>
      <c r="F165" s="4">
        <f>(D165 * 55)</f>
        <v>1100</v>
      </c>
      <c r="G165" s="4">
        <f>(F165 * 1.19)</f>
        <v>1309</v>
      </c>
    </row>
    <row r="167" spans="1:7" x14ac:dyDescent="0.25">
      <c r="A167" s="20" t="s">
        <v>117</v>
      </c>
      <c r="B167" s="21" t="s">
        <v>8</v>
      </c>
      <c r="C167" s="40">
        <v>42339</v>
      </c>
      <c r="D167" s="22">
        <v>1</v>
      </c>
      <c r="F167"/>
      <c r="G167"/>
    </row>
    <row r="168" spans="1:7" x14ac:dyDescent="0.25">
      <c r="A168" s="20" t="s">
        <v>118</v>
      </c>
      <c r="B168" s="21" t="s">
        <v>8</v>
      </c>
      <c r="C168" s="40">
        <v>42340</v>
      </c>
      <c r="D168" s="22">
        <v>1</v>
      </c>
      <c r="F168"/>
      <c r="G168"/>
    </row>
    <row r="169" spans="1:7" x14ac:dyDescent="0.25">
      <c r="A169" s="20" t="s">
        <v>119</v>
      </c>
      <c r="B169" s="21" t="s">
        <v>8</v>
      </c>
      <c r="C169" s="40">
        <v>42340</v>
      </c>
      <c r="D169" s="22">
        <v>1</v>
      </c>
      <c r="F169"/>
      <c r="G169"/>
    </row>
    <row r="170" spans="1:7" x14ac:dyDescent="0.25">
      <c r="A170" s="20" t="s">
        <v>120</v>
      </c>
      <c r="B170" s="21" t="s">
        <v>8</v>
      </c>
      <c r="C170" s="40">
        <v>42341</v>
      </c>
      <c r="D170" s="22">
        <v>0.5</v>
      </c>
      <c r="F170"/>
      <c r="G170"/>
    </row>
    <row r="171" spans="1:7" x14ac:dyDescent="0.25">
      <c r="A171" s="20" t="s">
        <v>121</v>
      </c>
      <c r="B171" s="21" t="s">
        <v>94</v>
      </c>
      <c r="C171" s="40">
        <v>42348</v>
      </c>
      <c r="D171" s="22">
        <v>1.5</v>
      </c>
      <c r="F171"/>
      <c r="G171"/>
    </row>
    <row r="172" spans="1:7" x14ac:dyDescent="0.25">
      <c r="A172" s="20" t="s">
        <v>122</v>
      </c>
      <c r="B172" s="21" t="s">
        <v>8</v>
      </c>
      <c r="C172" s="40">
        <v>42364</v>
      </c>
      <c r="D172" s="22">
        <v>1.5</v>
      </c>
      <c r="F172"/>
      <c r="G172"/>
    </row>
    <row r="173" spans="1:7" x14ac:dyDescent="0.25">
      <c r="A173" s="20" t="s">
        <v>123</v>
      </c>
      <c r="B173" s="21" t="s">
        <v>8</v>
      </c>
      <c r="C173" s="40">
        <v>42365</v>
      </c>
      <c r="D173" s="22">
        <v>1</v>
      </c>
      <c r="F173"/>
      <c r="G173"/>
    </row>
    <row r="174" spans="1:7" x14ac:dyDescent="0.25">
      <c r="A174" s="20" t="s">
        <v>124</v>
      </c>
      <c r="B174" s="21" t="s">
        <v>8</v>
      </c>
      <c r="C174" s="40">
        <v>42366</v>
      </c>
      <c r="D174" s="22">
        <v>1</v>
      </c>
      <c r="F174"/>
      <c r="G174"/>
    </row>
    <row r="175" spans="1:7" x14ac:dyDescent="0.25">
      <c r="A175" s="20" t="s">
        <v>125</v>
      </c>
      <c r="B175" s="21" t="s">
        <v>8</v>
      </c>
      <c r="C175" s="40">
        <v>42369</v>
      </c>
      <c r="D175" s="22">
        <v>1</v>
      </c>
      <c r="F175"/>
      <c r="G175"/>
    </row>
    <row r="177" spans="1:7" x14ac:dyDescent="0.25">
      <c r="A177"/>
      <c r="D177" s="3">
        <f>(SUM(D167:D175))</f>
        <v>9.5</v>
      </c>
      <c r="E177" s="37">
        <v>42370</v>
      </c>
      <c r="F177" s="4">
        <f>(D177 * 55)</f>
        <v>522.5</v>
      </c>
      <c r="G177" s="4">
        <f>(F177 * 1.19)</f>
        <v>621.77499999999998</v>
      </c>
    </row>
    <row r="178" spans="1:7" s="24" customFormat="1" x14ac:dyDescent="0.25">
      <c r="A178" s="23"/>
      <c r="C178" s="41"/>
      <c r="D178" s="25"/>
      <c r="E178" s="41"/>
      <c r="F178" s="26"/>
      <c r="G178" s="26"/>
    </row>
    <row r="179" spans="1:7" ht="13.5" customHeight="1" x14ac:dyDescent="0.25">
      <c r="A179" s="12" t="s">
        <v>126</v>
      </c>
      <c r="B179" s="13" t="s">
        <v>8</v>
      </c>
      <c r="C179" s="38">
        <v>42373</v>
      </c>
      <c r="D179" s="15">
        <v>1</v>
      </c>
      <c r="F179"/>
      <c r="G179"/>
    </row>
    <row r="180" spans="1:7" x14ac:dyDescent="0.25">
      <c r="A180" s="12" t="s">
        <v>127</v>
      </c>
      <c r="B180" s="13" t="s">
        <v>8</v>
      </c>
      <c r="C180" s="38">
        <v>42375</v>
      </c>
      <c r="D180" s="15">
        <v>1</v>
      </c>
      <c r="F180"/>
      <c r="G180"/>
    </row>
    <row r="181" spans="1:7" x14ac:dyDescent="0.25">
      <c r="A181" s="12" t="s">
        <v>128</v>
      </c>
      <c r="B181" s="13" t="s">
        <v>8</v>
      </c>
      <c r="C181" s="38">
        <v>42378</v>
      </c>
      <c r="D181" s="15">
        <v>1.5</v>
      </c>
      <c r="F181"/>
      <c r="G181"/>
    </row>
    <row r="182" spans="1:7" x14ac:dyDescent="0.25">
      <c r="A182" s="12" t="s">
        <v>128</v>
      </c>
      <c r="B182" s="13" t="s">
        <v>8</v>
      </c>
      <c r="C182" s="38">
        <v>42379</v>
      </c>
      <c r="D182" s="15">
        <v>3</v>
      </c>
      <c r="F182"/>
      <c r="G182"/>
    </row>
    <row r="183" spans="1:7" x14ac:dyDescent="0.25">
      <c r="A183" s="12" t="s">
        <v>129</v>
      </c>
      <c r="B183" s="13" t="s">
        <v>8</v>
      </c>
      <c r="C183" s="38">
        <v>42390</v>
      </c>
      <c r="D183" s="15">
        <v>1</v>
      </c>
      <c r="F183"/>
      <c r="G183"/>
    </row>
    <row r="184" spans="1:7" x14ac:dyDescent="0.25">
      <c r="A184" s="12" t="s">
        <v>129</v>
      </c>
      <c r="B184" s="13" t="s">
        <v>8</v>
      </c>
      <c r="C184" s="38">
        <v>42391</v>
      </c>
      <c r="D184" s="15">
        <v>1</v>
      </c>
      <c r="F184"/>
      <c r="G184"/>
    </row>
    <row r="185" spans="1:7" x14ac:dyDescent="0.25">
      <c r="A185" s="12" t="s">
        <v>130</v>
      </c>
      <c r="B185" s="13" t="s">
        <v>8</v>
      </c>
      <c r="C185" s="38">
        <v>42391</v>
      </c>
      <c r="D185" s="15">
        <v>1</v>
      </c>
      <c r="F185"/>
      <c r="G185"/>
    </row>
    <row r="186" spans="1:7" x14ac:dyDescent="0.25">
      <c r="A186" s="12" t="s">
        <v>131</v>
      </c>
      <c r="B186" s="13" t="s">
        <v>8</v>
      </c>
      <c r="C186" s="38">
        <v>42394</v>
      </c>
      <c r="D186" s="15">
        <v>1</v>
      </c>
      <c r="F186"/>
      <c r="G186"/>
    </row>
    <row r="187" spans="1:7" x14ac:dyDescent="0.25">
      <c r="A187" s="12" t="s">
        <v>131</v>
      </c>
      <c r="B187" s="13" t="s">
        <v>8</v>
      </c>
      <c r="C187" s="38">
        <v>42396</v>
      </c>
      <c r="D187" s="15">
        <v>0.5</v>
      </c>
      <c r="F187"/>
      <c r="G187"/>
    </row>
    <row r="188" spans="1:7" x14ac:dyDescent="0.25">
      <c r="A188" s="12" t="s">
        <v>128</v>
      </c>
      <c r="B188" s="13" t="s">
        <v>8</v>
      </c>
      <c r="C188" s="38">
        <v>42397</v>
      </c>
      <c r="D188" s="15">
        <v>1</v>
      </c>
      <c r="F188"/>
      <c r="G188"/>
    </row>
    <row r="189" spans="1:7" ht="30" x14ac:dyDescent="0.25">
      <c r="A189" s="12" t="s">
        <v>132</v>
      </c>
      <c r="B189" s="13" t="s">
        <v>8</v>
      </c>
      <c r="C189" s="38">
        <v>42400</v>
      </c>
      <c r="D189" s="15">
        <v>2</v>
      </c>
      <c r="F189"/>
      <c r="G189"/>
    </row>
    <row r="190" spans="1:7" x14ac:dyDescent="0.25">
      <c r="A190"/>
      <c r="D190"/>
      <c r="F190"/>
      <c r="G190"/>
    </row>
    <row r="191" spans="1:7" x14ac:dyDescent="0.25">
      <c r="A191"/>
      <c r="D191" s="3">
        <f>SUM(D179:D189)</f>
        <v>14</v>
      </c>
      <c r="E191" s="37">
        <v>42401</v>
      </c>
      <c r="F191" s="4">
        <f>(D191 * 55)</f>
        <v>770</v>
      </c>
      <c r="G191" s="4">
        <f>(F191 * 1.19)</f>
        <v>916.3</v>
      </c>
    </row>
    <row r="193" spans="1:7" x14ac:dyDescent="0.25">
      <c r="A193" s="17" t="s">
        <v>133</v>
      </c>
      <c r="B193" s="18" t="s">
        <v>8</v>
      </c>
      <c r="C193" s="39">
        <v>42401</v>
      </c>
      <c r="D193" s="19">
        <v>1</v>
      </c>
      <c r="F193"/>
      <c r="G193"/>
    </row>
    <row r="194" spans="1:7" x14ac:dyDescent="0.25">
      <c r="A194" s="17" t="s">
        <v>134</v>
      </c>
      <c r="B194" s="18" t="s">
        <v>8</v>
      </c>
      <c r="C194" s="39">
        <v>42402</v>
      </c>
      <c r="D194" s="19">
        <v>1</v>
      </c>
      <c r="F194"/>
      <c r="G194"/>
    </row>
    <row r="195" spans="1:7" x14ac:dyDescent="0.25">
      <c r="A195" s="17" t="s">
        <v>135</v>
      </c>
      <c r="B195" s="18" t="s">
        <v>8</v>
      </c>
      <c r="C195" s="39">
        <v>42405</v>
      </c>
      <c r="D195" s="19">
        <v>1</v>
      </c>
      <c r="F195"/>
      <c r="G195"/>
    </row>
    <row r="196" spans="1:7" x14ac:dyDescent="0.25">
      <c r="A196" s="17" t="s">
        <v>136</v>
      </c>
      <c r="B196" s="18" t="s">
        <v>8</v>
      </c>
      <c r="C196" s="39">
        <v>42407</v>
      </c>
      <c r="D196" s="19">
        <v>1</v>
      </c>
      <c r="F196"/>
      <c r="G196"/>
    </row>
    <row r="197" spans="1:7" x14ac:dyDescent="0.25">
      <c r="A197" s="17" t="s">
        <v>137</v>
      </c>
      <c r="B197" s="18" t="s">
        <v>8</v>
      </c>
      <c r="C197" s="39">
        <v>42414</v>
      </c>
      <c r="D197" s="19">
        <v>1</v>
      </c>
      <c r="F197"/>
      <c r="G197"/>
    </row>
    <row r="198" spans="1:7" x14ac:dyDescent="0.25">
      <c r="A198" s="17" t="s">
        <v>138</v>
      </c>
      <c r="B198" s="18" t="s">
        <v>8</v>
      </c>
      <c r="C198" s="39">
        <v>42415</v>
      </c>
      <c r="D198" s="19">
        <v>1</v>
      </c>
      <c r="F198"/>
      <c r="G198"/>
    </row>
    <row r="199" spans="1:7" x14ac:dyDescent="0.25">
      <c r="A199" s="17" t="s">
        <v>139</v>
      </c>
      <c r="B199" s="18" t="s">
        <v>8</v>
      </c>
      <c r="C199" s="39">
        <v>42416</v>
      </c>
      <c r="D199" s="19">
        <v>1.5</v>
      </c>
      <c r="F199"/>
      <c r="G199"/>
    </row>
    <row r="200" spans="1:7" x14ac:dyDescent="0.25">
      <c r="A200" s="17" t="s">
        <v>140</v>
      </c>
      <c r="B200" s="18" t="s">
        <v>8</v>
      </c>
      <c r="C200" s="39">
        <v>42417</v>
      </c>
      <c r="D200" s="19">
        <v>1</v>
      </c>
      <c r="F200"/>
      <c r="G200"/>
    </row>
    <row r="201" spans="1:7" x14ac:dyDescent="0.25">
      <c r="A201" s="17" t="s">
        <v>141</v>
      </c>
      <c r="B201" s="18" t="s">
        <v>8</v>
      </c>
      <c r="C201" s="39">
        <v>42421</v>
      </c>
      <c r="D201" s="19">
        <v>1.5</v>
      </c>
      <c r="F201"/>
      <c r="G201"/>
    </row>
    <row r="202" spans="1:7" x14ac:dyDescent="0.25">
      <c r="A202" s="17" t="s">
        <v>142</v>
      </c>
      <c r="B202" s="18" t="s">
        <v>8</v>
      </c>
      <c r="C202" s="39">
        <v>42424</v>
      </c>
      <c r="D202" s="19">
        <v>1.5</v>
      </c>
      <c r="F202"/>
      <c r="G202"/>
    </row>
    <row r="203" spans="1:7" x14ac:dyDescent="0.25">
      <c r="A203" s="17" t="s">
        <v>142</v>
      </c>
      <c r="B203" s="18" t="s">
        <v>8</v>
      </c>
      <c r="C203" s="39">
        <v>42426</v>
      </c>
      <c r="D203" s="19">
        <v>1</v>
      </c>
      <c r="F203"/>
      <c r="G203"/>
    </row>
    <row r="204" spans="1:7" x14ac:dyDescent="0.25">
      <c r="A204" s="17" t="s">
        <v>143</v>
      </c>
      <c r="B204" s="18" t="s">
        <v>8</v>
      </c>
      <c r="C204" s="39">
        <v>42427</v>
      </c>
      <c r="D204" s="19">
        <v>0.5</v>
      </c>
      <c r="F204"/>
      <c r="G204"/>
    </row>
    <row r="205" spans="1:7" x14ac:dyDescent="0.25">
      <c r="A205" s="17" t="s">
        <v>144</v>
      </c>
      <c r="B205" s="18" t="s">
        <v>8</v>
      </c>
      <c r="C205" s="39">
        <v>42428</v>
      </c>
      <c r="D205" s="19">
        <v>1.5</v>
      </c>
      <c r="F205"/>
      <c r="G205"/>
    </row>
    <row r="206" spans="1:7" x14ac:dyDescent="0.25">
      <c r="A206" s="17" t="s">
        <v>145</v>
      </c>
      <c r="B206" s="18" t="s">
        <v>8</v>
      </c>
      <c r="C206" s="39">
        <v>42429</v>
      </c>
      <c r="D206" s="19">
        <v>1</v>
      </c>
      <c r="F206"/>
      <c r="G206"/>
    </row>
    <row r="208" spans="1:7" x14ac:dyDescent="0.25">
      <c r="A208"/>
      <c r="D208" s="3">
        <f>SUM(D193:D206)</f>
        <v>15.5</v>
      </c>
      <c r="E208" s="37">
        <v>42430</v>
      </c>
      <c r="F208" s="4">
        <f>(D208 * 55)</f>
        <v>852.5</v>
      </c>
      <c r="G208" s="4">
        <f>(F208 * 1.19)</f>
        <v>1014.4749999999999</v>
      </c>
    </row>
    <row r="210" spans="1:7" x14ac:dyDescent="0.25">
      <c r="A210" s="17" t="s">
        <v>146</v>
      </c>
      <c r="B210" s="18" t="s">
        <v>8</v>
      </c>
      <c r="C210" s="39">
        <v>42431</v>
      </c>
      <c r="D210" s="19">
        <v>0.5</v>
      </c>
      <c r="F210"/>
      <c r="G210"/>
    </row>
    <row r="211" spans="1:7" x14ac:dyDescent="0.25">
      <c r="A211" s="17" t="s">
        <v>147</v>
      </c>
      <c r="B211" s="18" t="s">
        <v>8</v>
      </c>
      <c r="C211" s="39">
        <v>42441</v>
      </c>
      <c r="D211" s="19">
        <v>3</v>
      </c>
      <c r="F211"/>
      <c r="G211"/>
    </row>
    <row r="212" spans="1:7" x14ac:dyDescent="0.25">
      <c r="A212" s="17" t="s">
        <v>147</v>
      </c>
      <c r="B212" s="18" t="s">
        <v>8</v>
      </c>
      <c r="C212" s="39">
        <v>42442</v>
      </c>
      <c r="D212" s="19">
        <v>8</v>
      </c>
      <c r="F212"/>
      <c r="G212"/>
    </row>
    <row r="213" spans="1:7" x14ac:dyDescent="0.25">
      <c r="A213" s="17" t="s">
        <v>148</v>
      </c>
      <c r="B213" s="18" t="s">
        <v>8</v>
      </c>
      <c r="C213" s="39">
        <v>42444</v>
      </c>
      <c r="D213" s="19">
        <v>2</v>
      </c>
      <c r="F213"/>
      <c r="G213"/>
    </row>
    <row r="214" spans="1:7" x14ac:dyDescent="0.25">
      <c r="A214" s="17" t="s">
        <v>149</v>
      </c>
      <c r="B214" s="18" t="s">
        <v>8</v>
      </c>
      <c r="C214" s="39">
        <v>42445</v>
      </c>
      <c r="D214" s="19">
        <v>1</v>
      </c>
      <c r="F214"/>
      <c r="G214"/>
    </row>
    <row r="215" spans="1:7" x14ac:dyDescent="0.25">
      <c r="A215" s="17" t="s">
        <v>150</v>
      </c>
      <c r="B215" s="18" t="s">
        <v>8</v>
      </c>
      <c r="C215" s="39">
        <v>42447</v>
      </c>
      <c r="D215" s="19">
        <v>3</v>
      </c>
      <c r="F215"/>
      <c r="G215"/>
    </row>
    <row r="216" spans="1:7" x14ac:dyDescent="0.25">
      <c r="A216" s="17" t="s">
        <v>151</v>
      </c>
      <c r="B216" s="18" t="s">
        <v>8</v>
      </c>
      <c r="C216" s="39">
        <v>42450</v>
      </c>
      <c r="D216" s="19">
        <v>4</v>
      </c>
      <c r="F216"/>
      <c r="G216"/>
    </row>
    <row r="217" spans="1:7" x14ac:dyDescent="0.25">
      <c r="A217" s="17" t="s">
        <v>152</v>
      </c>
      <c r="B217" s="18" t="s">
        <v>8</v>
      </c>
      <c r="C217" s="39">
        <v>42451</v>
      </c>
      <c r="D217" s="19">
        <v>3</v>
      </c>
      <c r="F217"/>
      <c r="G217"/>
    </row>
    <row r="218" spans="1:7" x14ac:dyDescent="0.25">
      <c r="A218" s="17" t="s">
        <v>148</v>
      </c>
      <c r="B218" s="18" t="s">
        <v>8</v>
      </c>
      <c r="C218" s="39">
        <v>42452</v>
      </c>
      <c r="D218" s="19">
        <v>1</v>
      </c>
      <c r="F218"/>
      <c r="G218"/>
    </row>
    <row r="219" spans="1:7" x14ac:dyDescent="0.25">
      <c r="A219" s="17" t="s">
        <v>153</v>
      </c>
      <c r="B219" s="18" t="s">
        <v>8</v>
      </c>
      <c r="C219" s="39">
        <v>42452</v>
      </c>
      <c r="D219" s="19">
        <v>1.5</v>
      </c>
      <c r="F219"/>
      <c r="G219"/>
    </row>
    <row r="220" spans="1:7" x14ac:dyDescent="0.25">
      <c r="A220" s="17" t="s">
        <v>154</v>
      </c>
      <c r="B220" s="18" t="s">
        <v>8</v>
      </c>
      <c r="C220" s="39">
        <v>42453</v>
      </c>
      <c r="D220" s="19">
        <v>1</v>
      </c>
      <c r="F220"/>
      <c r="G220"/>
    </row>
    <row r="221" spans="1:7" x14ac:dyDescent="0.25">
      <c r="A221" s="17" t="s">
        <v>155</v>
      </c>
      <c r="B221" s="18" t="s">
        <v>8</v>
      </c>
      <c r="C221" s="39">
        <v>42460</v>
      </c>
      <c r="D221" s="19">
        <v>2</v>
      </c>
      <c r="F221"/>
      <c r="G221"/>
    </row>
    <row r="223" spans="1:7" x14ac:dyDescent="0.25">
      <c r="A223"/>
      <c r="D223" s="3">
        <f>SUM(D210:D221)</f>
        <v>30</v>
      </c>
      <c r="E223" s="37">
        <v>42461</v>
      </c>
      <c r="F223" s="4">
        <f>(D223 * 55)</f>
        <v>1650</v>
      </c>
      <c r="G223" s="4">
        <f>(F223 * 1.19)</f>
        <v>1963.5</v>
      </c>
    </row>
    <row r="225" spans="1:7" x14ac:dyDescent="0.25">
      <c r="A225" s="12" t="s">
        <v>156</v>
      </c>
      <c r="B225" s="13" t="s">
        <v>8</v>
      </c>
      <c r="C225" s="38">
        <v>42463</v>
      </c>
      <c r="D225" s="15">
        <v>1</v>
      </c>
      <c r="F225"/>
      <c r="G225"/>
    </row>
    <row r="226" spans="1:7" x14ac:dyDescent="0.25">
      <c r="A226" s="12" t="s">
        <v>157</v>
      </c>
      <c r="B226" s="13" t="s">
        <v>8</v>
      </c>
      <c r="C226" s="38">
        <v>42473</v>
      </c>
      <c r="D226" s="15">
        <v>1</v>
      </c>
      <c r="F226"/>
      <c r="G226"/>
    </row>
    <row r="227" spans="1:7" x14ac:dyDescent="0.25">
      <c r="A227" s="12" t="s">
        <v>158</v>
      </c>
      <c r="B227" s="13" t="s">
        <v>8</v>
      </c>
      <c r="C227" s="38">
        <v>42473</v>
      </c>
      <c r="D227" s="15">
        <v>0.5</v>
      </c>
      <c r="F227"/>
      <c r="G227"/>
    </row>
    <row r="228" spans="1:7" x14ac:dyDescent="0.25">
      <c r="A228" s="12" t="s">
        <v>159</v>
      </c>
      <c r="B228" s="13" t="s">
        <v>8</v>
      </c>
      <c r="C228" s="38">
        <v>42476</v>
      </c>
      <c r="D228" s="15">
        <v>1.5</v>
      </c>
      <c r="F228"/>
      <c r="G228"/>
    </row>
    <row r="229" spans="1:7" x14ac:dyDescent="0.25">
      <c r="A229" s="12" t="s">
        <v>160</v>
      </c>
      <c r="B229" s="13" t="s">
        <v>8</v>
      </c>
      <c r="C229" s="38">
        <v>42477</v>
      </c>
      <c r="D229" s="15">
        <v>1</v>
      </c>
      <c r="F229"/>
      <c r="G229"/>
    </row>
    <row r="230" spans="1:7" x14ac:dyDescent="0.25">
      <c r="A230" s="12" t="s">
        <v>161</v>
      </c>
      <c r="B230" s="13" t="s">
        <v>8</v>
      </c>
      <c r="C230" s="38">
        <v>42480</v>
      </c>
      <c r="D230" s="15">
        <v>1</v>
      </c>
      <c r="F230"/>
      <c r="G230"/>
    </row>
    <row r="231" spans="1:7" x14ac:dyDescent="0.25">
      <c r="A231" s="12" t="s">
        <v>161</v>
      </c>
      <c r="B231" s="13" t="s">
        <v>8</v>
      </c>
      <c r="C231" s="38">
        <v>42485</v>
      </c>
      <c r="D231" s="15">
        <v>1</v>
      </c>
      <c r="F231"/>
      <c r="G231"/>
    </row>
    <row r="232" spans="1:7" x14ac:dyDescent="0.25">
      <c r="A232" s="12" t="s">
        <v>161</v>
      </c>
      <c r="B232" s="13" t="s">
        <v>8</v>
      </c>
      <c r="C232" s="38">
        <v>42487</v>
      </c>
      <c r="D232" s="15">
        <v>1.5</v>
      </c>
      <c r="F232"/>
      <c r="G232"/>
    </row>
    <row r="234" spans="1:7" x14ac:dyDescent="0.25">
      <c r="A234"/>
      <c r="D234" s="3">
        <f>(SUM(D225:D232))</f>
        <v>8.5</v>
      </c>
      <c r="E234" s="37">
        <v>42491</v>
      </c>
      <c r="F234" s="4">
        <f>(D234 * 55)</f>
        <v>467.5</v>
      </c>
      <c r="G234" s="4">
        <f>(F234 * 1.19)</f>
        <v>556.32499999999993</v>
      </c>
    </row>
    <row r="236" spans="1:7" x14ac:dyDescent="0.25">
      <c r="A236" s="17" t="s">
        <v>162</v>
      </c>
      <c r="B236" s="18" t="s">
        <v>8</v>
      </c>
      <c r="C236" s="39">
        <v>42493</v>
      </c>
      <c r="D236" s="19">
        <v>1.5</v>
      </c>
      <c r="F236"/>
      <c r="G236"/>
    </row>
    <row r="237" spans="1:7" x14ac:dyDescent="0.25">
      <c r="A237" s="17" t="s">
        <v>163</v>
      </c>
      <c r="B237" s="18" t="s">
        <v>8</v>
      </c>
      <c r="C237" s="39">
        <v>42512</v>
      </c>
      <c r="D237" s="19">
        <v>1</v>
      </c>
      <c r="F237"/>
      <c r="G237"/>
    </row>
    <row r="238" spans="1:7" x14ac:dyDescent="0.25">
      <c r="A238" s="17" t="s">
        <v>164</v>
      </c>
      <c r="B238" s="18" t="s">
        <v>8</v>
      </c>
      <c r="C238" s="39">
        <v>42514</v>
      </c>
      <c r="D238" s="19">
        <v>1</v>
      </c>
      <c r="F238"/>
      <c r="G238"/>
    </row>
    <row r="239" spans="1:7" x14ac:dyDescent="0.25">
      <c r="A239" s="17" t="s">
        <v>165</v>
      </c>
      <c r="B239" s="18" t="s">
        <v>8</v>
      </c>
      <c r="C239" s="39">
        <v>42516</v>
      </c>
      <c r="D239" s="19">
        <v>1.5</v>
      </c>
      <c r="F239"/>
      <c r="G239"/>
    </row>
    <row r="240" spans="1:7" x14ac:dyDescent="0.25">
      <c r="A240" s="17" t="s">
        <v>166</v>
      </c>
      <c r="B240" s="18" t="s">
        <v>8</v>
      </c>
      <c r="C240" s="39">
        <v>42519</v>
      </c>
      <c r="D240" s="19">
        <v>3</v>
      </c>
      <c r="F240"/>
      <c r="G240"/>
    </row>
    <row r="241" spans="1:7" x14ac:dyDescent="0.25">
      <c r="A241" s="17" t="s">
        <v>167</v>
      </c>
      <c r="B241" s="18" t="s">
        <v>8</v>
      </c>
      <c r="C241" s="39">
        <v>42520</v>
      </c>
      <c r="D241" s="19">
        <v>0.5</v>
      </c>
      <c r="F241"/>
      <c r="G241"/>
    </row>
    <row r="243" spans="1:7" x14ac:dyDescent="0.25">
      <c r="A243"/>
      <c r="D243" s="3">
        <f>(SUM(D236:D241))</f>
        <v>8.5</v>
      </c>
      <c r="E243" s="37">
        <v>42522</v>
      </c>
      <c r="F243" s="4">
        <f>(D243 * 55)</f>
        <v>467.5</v>
      </c>
      <c r="G243" s="4">
        <f>(F243 * 1.19)</f>
        <v>556.32499999999993</v>
      </c>
    </row>
    <row r="245" spans="1:7" x14ac:dyDescent="0.25">
      <c r="A245" s="27" t="s">
        <v>168</v>
      </c>
      <c r="B245" s="28" t="s">
        <v>8</v>
      </c>
      <c r="C245" s="42">
        <v>42522</v>
      </c>
      <c r="D245" s="29">
        <v>0.5</v>
      </c>
      <c r="F245"/>
      <c r="G245"/>
    </row>
    <row r="246" spans="1:7" x14ac:dyDescent="0.25">
      <c r="A246" s="27" t="s">
        <v>169</v>
      </c>
      <c r="B246" s="28" t="s">
        <v>8</v>
      </c>
      <c r="C246" s="42">
        <v>42530</v>
      </c>
      <c r="D246" s="29">
        <v>0.5</v>
      </c>
      <c r="F246"/>
      <c r="G246"/>
    </row>
    <row r="247" spans="1:7" x14ac:dyDescent="0.25">
      <c r="A247" s="27" t="s">
        <v>170</v>
      </c>
      <c r="B247" s="28" t="s">
        <v>8</v>
      </c>
      <c r="C247" s="42">
        <v>42535</v>
      </c>
      <c r="D247" s="29">
        <v>1</v>
      </c>
      <c r="F247"/>
      <c r="G247"/>
    </row>
    <row r="248" spans="1:7" x14ac:dyDescent="0.25">
      <c r="A248" s="27" t="s">
        <v>171</v>
      </c>
      <c r="B248" s="28" t="s">
        <v>8</v>
      </c>
      <c r="C248" s="42">
        <v>42541</v>
      </c>
      <c r="D248" s="29">
        <v>3.5</v>
      </c>
      <c r="F248"/>
      <c r="G248"/>
    </row>
    <row r="249" spans="1:7" x14ac:dyDescent="0.25">
      <c r="A249" s="27" t="s">
        <v>172</v>
      </c>
      <c r="B249" s="28" t="s">
        <v>8</v>
      </c>
      <c r="C249" s="42">
        <v>42542</v>
      </c>
      <c r="D249" s="29">
        <v>3</v>
      </c>
      <c r="F249"/>
      <c r="G249"/>
    </row>
    <row r="250" spans="1:7" x14ac:dyDescent="0.25">
      <c r="A250" s="27" t="s">
        <v>173</v>
      </c>
      <c r="B250" s="28" t="s">
        <v>8</v>
      </c>
      <c r="C250" s="42">
        <v>42544</v>
      </c>
      <c r="D250" s="29">
        <v>0.5</v>
      </c>
      <c r="F250"/>
      <c r="G250"/>
    </row>
    <row r="251" spans="1:7" x14ac:dyDescent="0.25">
      <c r="A251" s="27" t="s">
        <v>174</v>
      </c>
      <c r="B251" s="28" t="s">
        <v>8</v>
      </c>
      <c r="C251" s="42">
        <v>42547</v>
      </c>
      <c r="D251" s="29">
        <v>1.5</v>
      </c>
      <c r="F251"/>
      <c r="G251"/>
    </row>
    <row r="252" spans="1:7" x14ac:dyDescent="0.25">
      <c r="A252" s="27" t="s">
        <v>175</v>
      </c>
      <c r="B252" s="28" t="s">
        <v>8</v>
      </c>
      <c r="C252" s="42">
        <v>42580</v>
      </c>
      <c r="D252" s="29">
        <v>1</v>
      </c>
      <c r="F252"/>
      <c r="G252"/>
    </row>
    <row r="254" spans="1:7" x14ac:dyDescent="0.25">
      <c r="A254"/>
      <c r="D254" s="3">
        <f>SUM(D245:D252)</f>
        <v>11.5</v>
      </c>
      <c r="E254" s="37">
        <v>42552</v>
      </c>
      <c r="F254" s="4">
        <f>(D254 * 55)</f>
        <v>632.5</v>
      </c>
      <c r="G254" s="4">
        <f>(F254 * 1.19)</f>
        <v>752.67499999999995</v>
      </c>
    </row>
    <row r="256" spans="1:7" x14ac:dyDescent="0.25">
      <c r="A256" s="17" t="s">
        <v>176</v>
      </c>
      <c r="B256" s="18" t="s">
        <v>8</v>
      </c>
      <c r="C256" s="39">
        <v>42552</v>
      </c>
      <c r="D256" s="19">
        <v>0.5</v>
      </c>
      <c r="E256" s="39"/>
      <c r="F256" s="30"/>
      <c r="G256" s="30"/>
    </row>
    <row r="257" spans="1:7" x14ac:dyDescent="0.25">
      <c r="A257" s="17" t="s">
        <v>177</v>
      </c>
      <c r="B257" s="18" t="s">
        <v>8</v>
      </c>
      <c r="C257" s="39">
        <v>42556</v>
      </c>
      <c r="D257" s="19">
        <v>1.5</v>
      </c>
      <c r="E257" s="39"/>
      <c r="F257" s="30"/>
      <c r="G257" s="30"/>
    </row>
    <row r="258" spans="1:7" x14ac:dyDescent="0.25">
      <c r="A258" s="17" t="s">
        <v>178</v>
      </c>
      <c r="B258" s="18" t="s">
        <v>8</v>
      </c>
      <c r="C258" s="39">
        <v>42566</v>
      </c>
      <c r="D258" s="19">
        <v>1</v>
      </c>
      <c r="E258" s="39"/>
      <c r="F258" s="30"/>
      <c r="G258" s="30"/>
    </row>
    <row r="259" spans="1:7" x14ac:dyDescent="0.25">
      <c r="A259" s="17" t="s">
        <v>177</v>
      </c>
      <c r="B259" s="18" t="s">
        <v>8</v>
      </c>
      <c r="C259" s="39">
        <v>42576</v>
      </c>
      <c r="D259" s="19">
        <v>2</v>
      </c>
      <c r="E259" s="39"/>
      <c r="F259" s="30"/>
      <c r="G259" s="30"/>
    </row>
    <row r="260" spans="1:7" x14ac:dyDescent="0.25">
      <c r="A260" s="17" t="s">
        <v>179</v>
      </c>
      <c r="B260" s="18" t="s">
        <v>8</v>
      </c>
      <c r="C260" s="39">
        <v>42580</v>
      </c>
      <c r="D260" s="19">
        <v>1.5</v>
      </c>
      <c r="E260" s="39"/>
      <c r="F260" s="30"/>
      <c r="G260" s="30"/>
    </row>
    <row r="262" spans="1:7" x14ac:dyDescent="0.25">
      <c r="A262"/>
      <c r="D262" s="3">
        <f>SUM(D256:D260)</f>
        <v>6.5</v>
      </c>
      <c r="E262" s="37">
        <v>42583</v>
      </c>
      <c r="F262" s="4">
        <f>(D262 * 55)</f>
        <v>357.5</v>
      </c>
      <c r="G262" s="4">
        <f>(F262 * 1.19)</f>
        <v>425.42499999999995</v>
      </c>
    </row>
    <row r="264" spans="1:7" x14ac:dyDescent="0.25">
      <c r="A264" s="17" t="s">
        <v>180</v>
      </c>
      <c r="B264" s="18" t="s">
        <v>8</v>
      </c>
      <c r="C264" s="39">
        <v>42595</v>
      </c>
      <c r="D264" s="19">
        <v>1</v>
      </c>
      <c r="F264"/>
      <c r="G264"/>
    </row>
    <row r="265" spans="1:7" x14ac:dyDescent="0.25">
      <c r="A265" s="17" t="s">
        <v>181</v>
      </c>
      <c r="B265" s="18" t="s">
        <v>8</v>
      </c>
      <c r="C265" s="39">
        <v>42598</v>
      </c>
      <c r="D265" s="19">
        <v>1.5</v>
      </c>
      <c r="F265"/>
      <c r="G265"/>
    </row>
    <row r="266" spans="1:7" x14ac:dyDescent="0.25">
      <c r="A266" s="17" t="s">
        <v>182</v>
      </c>
      <c r="B266" s="18" t="s">
        <v>8</v>
      </c>
      <c r="C266" s="39">
        <v>42599</v>
      </c>
      <c r="D266" s="19">
        <v>1</v>
      </c>
      <c r="F266"/>
      <c r="G266"/>
    </row>
    <row r="267" spans="1:7" x14ac:dyDescent="0.25">
      <c r="A267" s="17" t="s">
        <v>183</v>
      </c>
      <c r="B267" s="18" t="s">
        <v>8</v>
      </c>
      <c r="C267" s="39">
        <v>42600</v>
      </c>
      <c r="D267" s="19">
        <v>1</v>
      </c>
      <c r="F267"/>
      <c r="G267"/>
    </row>
    <row r="268" spans="1:7" x14ac:dyDescent="0.25">
      <c r="A268" s="17" t="s">
        <v>184</v>
      </c>
      <c r="B268" s="18" t="s">
        <v>8</v>
      </c>
      <c r="C268" s="39">
        <v>42602</v>
      </c>
      <c r="D268" s="19">
        <v>3</v>
      </c>
      <c r="F268"/>
      <c r="G268"/>
    </row>
    <row r="269" spans="1:7" ht="30" x14ac:dyDescent="0.25">
      <c r="A269" s="17" t="s">
        <v>185</v>
      </c>
      <c r="B269" s="18" t="s">
        <v>8</v>
      </c>
      <c r="C269" s="39">
        <v>42603</v>
      </c>
      <c r="D269" s="19">
        <v>3</v>
      </c>
      <c r="F269"/>
      <c r="G269"/>
    </row>
    <row r="270" spans="1:7" x14ac:dyDescent="0.25">
      <c r="A270"/>
      <c r="D270"/>
      <c r="F270"/>
      <c r="G270"/>
    </row>
    <row r="271" spans="1:7" x14ac:dyDescent="0.25">
      <c r="A271"/>
      <c r="D271" s="3">
        <f>SUM(D264:D269)</f>
        <v>10.5</v>
      </c>
      <c r="E271" s="37">
        <v>42615</v>
      </c>
      <c r="F271" s="4">
        <f>(D271 * 55)</f>
        <v>577.5</v>
      </c>
      <c r="G271" s="4">
        <f>(F271 * 1.19)</f>
        <v>687.22500000000002</v>
      </c>
    </row>
    <row r="273" spans="1:7" x14ac:dyDescent="0.25">
      <c r="A273" s="17" t="s">
        <v>186</v>
      </c>
      <c r="B273" s="18" t="s">
        <v>8</v>
      </c>
      <c r="C273" s="39">
        <v>42615</v>
      </c>
      <c r="D273" s="19">
        <v>2</v>
      </c>
      <c r="F273"/>
      <c r="G273"/>
    </row>
    <row r="274" spans="1:7" x14ac:dyDescent="0.25">
      <c r="A274" s="17" t="s">
        <v>187</v>
      </c>
      <c r="B274" s="18" t="s">
        <v>8</v>
      </c>
      <c r="C274" s="39">
        <v>42616</v>
      </c>
      <c r="D274" s="19">
        <v>1.5</v>
      </c>
      <c r="F274"/>
      <c r="G274"/>
    </row>
    <row r="275" spans="1:7" x14ac:dyDescent="0.25">
      <c r="A275" s="17" t="s">
        <v>188</v>
      </c>
      <c r="B275" s="18" t="s">
        <v>8</v>
      </c>
      <c r="C275" s="39">
        <v>42617</v>
      </c>
      <c r="D275" s="19">
        <v>0.5</v>
      </c>
      <c r="F275"/>
      <c r="G275"/>
    </row>
    <row r="276" spans="1:7" x14ac:dyDescent="0.25">
      <c r="A276" s="17" t="s">
        <v>189</v>
      </c>
      <c r="B276" s="18" t="s">
        <v>8</v>
      </c>
      <c r="C276" s="39">
        <v>42619</v>
      </c>
      <c r="D276" s="19">
        <v>1</v>
      </c>
      <c r="F276"/>
      <c r="G276"/>
    </row>
    <row r="277" spans="1:7" x14ac:dyDescent="0.25">
      <c r="A277" s="17" t="s">
        <v>190</v>
      </c>
      <c r="B277" s="18" t="s">
        <v>8</v>
      </c>
      <c r="C277" s="39">
        <v>42624</v>
      </c>
      <c r="D277" s="19">
        <v>1</v>
      </c>
      <c r="F277"/>
      <c r="G277"/>
    </row>
    <row r="278" spans="1:7" x14ac:dyDescent="0.25">
      <c r="A278" s="17" t="s">
        <v>191</v>
      </c>
      <c r="B278" s="18" t="s">
        <v>8</v>
      </c>
      <c r="C278" s="39">
        <v>42631</v>
      </c>
      <c r="D278" s="19">
        <v>1</v>
      </c>
      <c r="F278"/>
      <c r="G278"/>
    </row>
    <row r="279" spans="1:7" x14ac:dyDescent="0.25">
      <c r="A279" s="17" t="s">
        <v>192</v>
      </c>
      <c r="B279" s="18" t="s">
        <v>8</v>
      </c>
      <c r="C279" s="39">
        <v>42633</v>
      </c>
      <c r="D279" s="19">
        <v>3.5</v>
      </c>
      <c r="F279"/>
      <c r="G279"/>
    </row>
    <row r="280" spans="1:7" x14ac:dyDescent="0.25">
      <c r="A280" s="17" t="s">
        <v>193</v>
      </c>
      <c r="B280" s="18" t="s">
        <v>8</v>
      </c>
      <c r="C280" s="39">
        <v>42635</v>
      </c>
      <c r="D280" s="19">
        <v>1</v>
      </c>
      <c r="F280"/>
      <c r="G280"/>
    </row>
    <row r="281" spans="1:7" x14ac:dyDescent="0.25">
      <c r="A281" s="17" t="s">
        <v>193</v>
      </c>
      <c r="B281" s="18" t="s">
        <v>8</v>
      </c>
      <c r="C281" s="39">
        <v>42636</v>
      </c>
      <c r="D281" s="19">
        <v>1.5</v>
      </c>
      <c r="F281"/>
      <c r="G281"/>
    </row>
    <row r="282" spans="1:7" x14ac:dyDescent="0.25">
      <c r="A282" s="17" t="s">
        <v>194</v>
      </c>
      <c r="B282" s="18" t="s">
        <v>8</v>
      </c>
      <c r="C282" s="39">
        <v>42639</v>
      </c>
      <c r="D282" s="19">
        <v>3</v>
      </c>
      <c r="F282"/>
      <c r="G282"/>
    </row>
    <row r="283" spans="1:7" x14ac:dyDescent="0.25">
      <c r="A283" s="17" t="s">
        <v>195</v>
      </c>
      <c r="B283" s="18" t="s">
        <v>8</v>
      </c>
      <c r="C283" s="39">
        <v>42640</v>
      </c>
      <c r="D283" s="19">
        <v>0.5</v>
      </c>
      <c r="F283"/>
      <c r="G283"/>
    </row>
    <row r="284" spans="1:7" x14ac:dyDescent="0.25">
      <c r="A284" s="17" t="s">
        <v>196</v>
      </c>
      <c r="B284" s="18" t="s">
        <v>8</v>
      </c>
      <c r="C284" s="39">
        <v>42641</v>
      </c>
      <c r="D284" s="19">
        <v>1</v>
      </c>
      <c r="F284"/>
      <c r="G284"/>
    </row>
    <row r="286" spans="1:7" x14ac:dyDescent="0.25">
      <c r="A286"/>
      <c r="D286" s="3">
        <f>SUM(D273:D284)</f>
        <v>17.5</v>
      </c>
      <c r="E286" s="37">
        <v>42644</v>
      </c>
      <c r="F286" s="4">
        <f>(D286 * 55)</f>
        <v>962.5</v>
      </c>
      <c r="G286" s="4">
        <f>(F286 * 1.19)</f>
        <v>1145.375</v>
      </c>
    </row>
    <row r="288" spans="1:7" x14ac:dyDescent="0.25">
      <c r="A288" s="17" t="s">
        <v>197</v>
      </c>
      <c r="B288" s="18" t="s">
        <v>8</v>
      </c>
      <c r="C288" s="39">
        <v>42645</v>
      </c>
      <c r="D288" s="19">
        <v>1</v>
      </c>
      <c r="E288" s="39"/>
      <c r="F288" s="30"/>
      <c r="G288" s="30"/>
    </row>
    <row r="289" spans="1:7" x14ac:dyDescent="0.25">
      <c r="A289" s="17" t="s">
        <v>198</v>
      </c>
      <c r="B289" s="18" t="s">
        <v>8</v>
      </c>
      <c r="C289" s="39">
        <v>42648</v>
      </c>
      <c r="D289" s="19">
        <v>1</v>
      </c>
      <c r="E289" s="39"/>
      <c r="F289" s="30"/>
      <c r="G289" s="30"/>
    </row>
    <row r="290" spans="1:7" x14ac:dyDescent="0.25">
      <c r="A290" s="17" t="s">
        <v>199</v>
      </c>
      <c r="B290" s="18" t="s">
        <v>8</v>
      </c>
      <c r="C290" s="39">
        <v>42649</v>
      </c>
      <c r="D290" s="19">
        <v>0.75</v>
      </c>
      <c r="E290" s="39"/>
      <c r="F290" s="30"/>
      <c r="G290" s="30"/>
    </row>
    <row r="291" spans="1:7" ht="30" x14ac:dyDescent="0.25">
      <c r="A291" s="17" t="s">
        <v>200</v>
      </c>
      <c r="B291" s="18" t="s">
        <v>8</v>
      </c>
      <c r="C291" s="39">
        <v>42653</v>
      </c>
      <c r="D291" s="19">
        <v>1.5</v>
      </c>
      <c r="E291" s="39"/>
      <c r="F291" s="30"/>
      <c r="G291" s="30"/>
    </row>
    <row r="292" spans="1:7" x14ac:dyDescent="0.25">
      <c r="A292" s="17" t="s">
        <v>201</v>
      </c>
      <c r="B292" s="18" t="s">
        <v>8</v>
      </c>
      <c r="C292" s="39">
        <v>42659</v>
      </c>
      <c r="D292" s="19">
        <v>2</v>
      </c>
      <c r="E292" s="39"/>
      <c r="F292" s="30"/>
      <c r="G292" s="30"/>
    </row>
    <row r="293" spans="1:7" x14ac:dyDescent="0.25">
      <c r="A293" s="17" t="s">
        <v>201</v>
      </c>
      <c r="B293" s="18" t="s">
        <v>8</v>
      </c>
      <c r="C293" s="39">
        <v>42660</v>
      </c>
      <c r="D293" s="19">
        <v>1</v>
      </c>
      <c r="E293" s="39"/>
      <c r="F293" s="30"/>
      <c r="G293" s="30"/>
    </row>
    <row r="294" spans="1:7" x14ac:dyDescent="0.25">
      <c r="A294" s="17" t="s">
        <v>202</v>
      </c>
      <c r="B294" s="18" t="s">
        <v>8</v>
      </c>
      <c r="C294" s="39">
        <v>42662</v>
      </c>
      <c r="D294" s="19">
        <v>0.5</v>
      </c>
      <c r="E294" s="39"/>
      <c r="F294" s="30"/>
      <c r="G294" s="30"/>
    </row>
    <row r="295" spans="1:7" ht="30" x14ac:dyDescent="0.25">
      <c r="A295" s="17" t="s">
        <v>203</v>
      </c>
      <c r="B295" s="18" t="s">
        <v>8</v>
      </c>
      <c r="C295" s="39">
        <v>42667</v>
      </c>
      <c r="D295" s="19">
        <v>1.5</v>
      </c>
      <c r="E295" s="39"/>
      <c r="F295" s="30"/>
      <c r="G295" s="30"/>
    </row>
    <row r="296" spans="1:7" x14ac:dyDescent="0.25">
      <c r="A296" s="17" t="s">
        <v>204</v>
      </c>
      <c r="B296" s="18" t="s">
        <v>8</v>
      </c>
      <c r="C296" s="39">
        <v>42669</v>
      </c>
      <c r="D296" s="19">
        <v>1</v>
      </c>
      <c r="E296" s="39"/>
      <c r="F296" s="30"/>
      <c r="G296" s="30"/>
    </row>
    <row r="297" spans="1:7" x14ac:dyDescent="0.25">
      <c r="A297" s="17" t="s">
        <v>205</v>
      </c>
      <c r="B297" s="18" t="s">
        <v>8</v>
      </c>
      <c r="C297" s="39">
        <v>42671</v>
      </c>
      <c r="D297" s="19">
        <v>1</v>
      </c>
      <c r="E297" s="39"/>
      <c r="F297" s="30"/>
      <c r="G297" s="30"/>
    </row>
    <row r="298" spans="1:7" x14ac:dyDescent="0.25">
      <c r="A298" s="17" t="s">
        <v>206</v>
      </c>
      <c r="B298" s="18" t="s">
        <v>8</v>
      </c>
      <c r="C298" s="39">
        <v>42673</v>
      </c>
      <c r="D298" s="19">
        <v>0.5</v>
      </c>
      <c r="E298" s="39"/>
      <c r="F298" s="30"/>
      <c r="G298" s="30"/>
    </row>
    <row r="300" spans="1:7" x14ac:dyDescent="0.25">
      <c r="A300"/>
      <c r="D300" s="3">
        <f>SUM(D288:D298)</f>
        <v>11.75</v>
      </c>
      <c r="E300" s="37">
        <v>42675</v>
      </c>
      <c r="F300" s="4">
        <f>(D300 * 55)</f>
        <v>646.25</v>
      </c>
      <c r="G300" s="4">
        <f>(F300 * 1.19)</f>
        <v>769.03749999999991</v>
      </c>
    </row>
    <row r="302" spans="1:7" x14ac:dyDescent="0.25">
      <c r="A302" s="17" t="s">
        <v>207</v>
      </c>
      <c r="B302" s="18" t="s">
        <v>8</v>
      </c>
      <c r="C302" s="39">
        <v>42675</v>
      </c>
      <c r="D302" s="19">
        <v>1</v>
      </c>
      <c r="E302" s="39"/>
      <c r="F302" s="30"/>
      <c r="G302" s="30"/>
    </row>
    <row r="303" spans="1:7" x14ac:dyDescent="0.25">
      <c r="A303" s="17" t="s">
        <v>208</v>
      </c>
      <c r="B303" s="18" t="s">
        <v>8</v>
      </c>
      <c r="C303" s="39">
        <v>42675</v>
      </c>
      <c r="D303" s="19">
        <v>1</v>
      </c>
      <c r="E303" s="39"/>
      <c r="F303" s="30"/>
      <c r="G303" s="30"/>
    </row>
    <row r="304" spans="1:7" x14ac:dyDescent="0.25">
      <c r="A304" s="17" t="s">
        <v>209</v>
      </c>
      <c r="B304" s="18" t="s">
        <v>8</v>
      </c>
      <c r="C304" s="39">
        <v>42677</v>
      </c>
      <c r="D304" s="19">
        <v>0.75</v>
      </c>
      <c r="E304" s="39"/>
      <c r="F304" s="30"/>
      <c r="G304" s="30"/>
    </row>
    <row r="305" spans="1:7" x14ac:dyDescent="0.25">
      <c r="A305" s="17" t="s">
        <v>210</v>
      </c>
      <c r="B305" s="18" t="s">
        <v>8</v>
      </c>
      <c r="C305" s="39">
        <v>42680</v>
      </c>
      <c r="D305" s="19">
        <v>0.75</v>
      </c>
      <c r="E305" s="39"/>
      <c r="F305" s="30"/>
      <c r="G305" s="30"/>
    </row>
    <row r="306" spans="1:7" x14ac:dyDescent="0.25">
      <c r="A306" s="17" t="s">
        <v>211</v>
      </c>
      <c r="B306" s="18" t="s">
        <v>8</v>
      </c>
      <c r="C306" s="39">
        <v>42683</v>
      </c>
      <c r="D306" s="19">
        <v>3</v>
      </c>
      <c r="E306" s="39"/>
      <c r="F306" s="30"/>
      <c r="G306" s="30"/>
    </row>
    <row r="307" spans="1:7" x14ac:dyDescent="0.25">
      <c r="A307" s="17" t="s">
        <v>212</v>
      </c>
      <c r="B307" s="18" t="s">
        <v>8</v>
      </c>
      <c r="C307" s="39">
        <v>42689</v>
      </c>
      <c r="D307" s="19">
        <v>0.5</v>
      </c>
      <c r="E307" s="39"/>
      <c r="F307" s="30"/>
      <c r="G307" s="30"/>
    </row>
    <row r="308" spans="1:7" x14ac:dyDescent="0.25">
      <c r="A308" s="17" t="s">
        <v>213</v>
      </c>
      <c r="B308" s="18" t="s">
        <v>8</v>
      </c>
      <c r="C308" s="39">
        <v>42695</v>
      </c>
      <c r="D308" s="19">
        <v>0.5</v>
      </c>
      <c r="E308" s="39"/>
      <c r="F308" s="30"/>
      <c r="G308" s="30"/>
    </row>
    <row r="309" spans="1:7" x14ac:dyDescent="0.25">
      <c r="A309" s="17" t="s">
        <v>214</v>
      </c>
      <c r="B309" s="18" t="s">
        <v>8</v>
      </c>
      <c r="C309" s="39">
        <v>42697</v>
      </c>
      <c r="D309" s="19">
        <v>0.5</v>
      </c>
      <c r="E309" s="39"/>
      <c r="F309" s="30"/>
      <c r="G309" s="30"/>
    </row>
    <row r="310" spans="1:7" x14ac:dyDescent="0.25">
      <c r="A310" s="17" t="s">
        <v>215</v>
      </c>
      <c r="B310" s="18" t="s">
        <v>8</v>
      </c>
      <c r="C310" s="39">
        <v>42704</v>
      </c>
      <c r="D310" s="19">
        <v>3</v>
      </c>
      <c r="E310" s="39"/>
      <c r="F310" s="30"/>
      <c r="G310" s="30"/>
    </row>
    <row r="312" spans="1:7" x14ac:dyDescent="0.25">
      <c r="A312"/>
      <c r="D312" s="3">
        <f>SUM(D302:D310)</f>
        <v>11</v>
      </c>
      <c r="E312" s="37">
        <v>42707</v>
      </c>
      <c r="F312" s="4">
        <f>(D312 * 55)</f>
        <v>605</v>
      </c>
      <c r="G312" s="4">
        <f>(F312 * 1.19)</f>
        <v>719.94999999999993</v>
      </c>
    </row>
    <row r="314" spans="1:7" x14ac:dyDescent="0.25">
      <c r="A314" s="17" t="s">
        <v>216</v>
      </c>
      <c r="B314" s="18" t="s">
        <v>8</v>
      </c>
      <c r="C314" s="39">
        <v>42705</v>
      </c>
      <c r="D314" s="19">
        <v>3</v>
      </c>
      <c r="E314" s="39"/>
      <c r="F314" s="30"/>
      <c r="G314" s="30"/>
    </row>
    <row r="315" spans="1:7" x14ac:dyDescent="0.25">
      <c r="A315" s="17" t="s">
        <v>217</v>
      </c>
      <c r="B315" s="18" t="s">
        <v>8</v>
      </c>
      <c r="C315" s="39">
        <v>42706</v>
      </c>
      <c r="D315" s="19">
        <v>1</v>
      </c>
      <c r="E315" s="39"/>
      <c r="F315" s="30"/>
      <c r="G315" s="30"/>
    </row>
    <row r="316" spans="1:7" x14ac:dyDescent="0.25">
      <c r="A316" s="17" t="s">
        <v>218</v>
      </c>
      <c r="B316" s="18" t="s">
        <v>8</v>
      </c>
      <c r="C316" s="39">
        <v>42706</v>
      </c>
      <c r="D316" s="19">
        <v>1.5</v>
      </c>
      <c r="E316" s="39"/>
      <c r="F316" s="30"/>
      <c r="G316" s="30"/>
    </row>
    <row r="317" spans="1:7" x14ac:dyDescent="0.25">
      <c r="A317" s="17" t="s">
        <v>219</v>
      </c>
      <c r="B317" s="18" t="s">
        <v>8</v>
      </c>
      <c r="C317" s="39">
        <v>42708</v>
      </c>
      <c r="D317" s="19">
        <v>1.5</v>
      </c>
      <c r="E317" s="39"/>
      <c r="F317" s="30"/>
      <c r="G317" s="30"/>
    </row>
    <row r="318" spans="1:7" x14ac:dyDescent="0.25">
      <c r="A318" s="17" t="s">
        <v>220</v>
      </c>
      <c r="B318" s="18" t="s">
        <v>8</v>
      </c>
      <c r="C318" s="39">
        <v>42718</v>
      </c>
      <c r="D318" s="19">
        <v>0.5</v>
      </c>
      <c r="E318" s="39"/>
      <c r="F318" s="30"/>
      <c r="G318" s="30"/>
    </row>
    <row r="319" spans="1:7" x14ac:dyDescent="0.25">
      <c r="A319" s="17" t="s">
        <v>221</v>
      </c>
      <c r="B319" s="18" t="s">
        <v>8</v>
      </c>
      <c r="C319" s="39">
        <v>42719</v>
      </c>
      <c r="D319" s="19">
        <v>0.5</v>
      </c>
      <c r="E319" s="39"/>
      <c r="F319" s="30"/>
      <c r="G319" s="30"/>
    </row>
    <row r="320" spans="1:7" ht="17.25" customHeight="1" x14ac:dyDescent="0.25">
      <c r="A320" s="17" t="s">
        <v>222</v>
      </c>
      <c r="B320" s="18" t="s">
        <v>8</v>
      </c>
      <c r="C320" s="39">
        <v>42723</v>
      </c>
      <c r="D320" s="19">
        <v>1</v>
      </c>
      <c r="E320" s="39"/>
      <c r="F320" s="30"/>
      <c r="G320" s="30"/>
    </row>
    <row r="321" spans="1:7" x14ac:dyDescent="0.25">
      <c r="A321" s="17" t="s">
        <v>223</v>
      </c>
      <c r="B321" s="18" t="s">
        <v>8</v>
      </c>
      <c r="C321" s="39">
        <v>42725</v>
      </c>
      <c r="D321" s="19">
        <v>4</v>
      </c>
      <c r="E321" s="39"/>
      <c r="F321" s="30"/>
      <c r="G321" s="30"/>
    </row>
    <row r="322" spans="1:7" x14ac:dyDescent="0.25">
      <c r="A322" s="17" t="s">
        <v>224</v>
      </c>
      <c r="B322" s="18" t="s">
        <v>8</v>
      </c>
      <c r="C322" s="39">
        <v>42727</v>
      </c>
      <c r="D322" s="19">
        <v>4</v>
      </c>
      <c r="E322" s="39"/>
      <c r="F322" s="30"/>
      <c r="G322" s="30"/>
    </row>
    <row r="323" spans="1:7" x14ac:dyDescent="0.25">
      <c r="A323" s="17" t="s">
        <v>225</v>
      </c>
      <c r="B323" s="18" t="s">
        <v>8</v>
      </c>
      <c r="C323" s="39">
        <v>42732</v>
      </c>
      <c r="D323" s="19">
        <v>1</v>
      </c>
      <c r="E323" s="39"/>
      <c r="F323" s="30"/>
      <c r="G323" s="30"/>
    </row>
    <row r="324" spans="1:7" x14ac:dyDescent="0.25">
      <c r="A324" s="17" t="s">
        <v>225</v>
      </c>
      <c r="B324" s="18" t="s">
        <v>8</v>
      </c>
      <c r="C324" s="39">
        <v>42735</v>
      </c>
      <c r="D324" s="19">
        <v>4</v>
      </c>
      <c r="E324" s="39"/>
      <c r="F324" s="30"/>
      <c r="G324" s="30"/>
    </row>
    <row r="326" spans="1:7" x14ac:dyDescent="0.25">
      <c r="A326"/>
      <c r="D326" s="3">
        <f>SUM(D314:D324)</f>
        <v>22</v>
      </c>
      <c r="E326" s="37">
        <v>42736</v>
      </c>
      <c r="F326" s="4">
        <f>(D326 * 55)</f>
        <v>1210</v>
      </c>
      <c r="G326" s="4">
        <f>(F326 * 1.19)</f>
        <v>1439.8999999999999</v>
      </c>
    </row>
    <row r="328" spans="1:7" x14ac:dyDescent="0.25">
      <c r="A328" s="17" t="s">
        <v>226</v>
      </c>
      <c r="B328" s="18" t="s">
        <v>8</v>
      </c>
      <c r="C328" s="39">
        <v>42738</v>
      </c>
      <c r="D328" s="19">
        <v>1</v>
      </c>
      <c r="F328"/>
      <c r="G328"/>
    </row>
    <row r="329" spans="1:7" x14ac:dyDescent="0.25">
      <c r="A329" s="17" t="s">
        <v>227</v>
      </c>
      <c r="B329" s="18" t="s">
        <v>8</v>
      </c>
      <c r="C329" s="39">
        <v>42739</v>
      </c>
      <c r="D329" s="19">
        <v>1.5</v>
      </c>
      <c r="F329"/>
      <c r="G329"/>
    </row>
    <row r="330" spans="1:7" x14ac:dyDescent="0.25">
      <c r="A330" s="17" t="s">
        <v>228</v>
      </c>
      <c r="B330" s="18" t="s">
        <v>8</v>
      </c>
      <c r="C330" s="39">
        <v>42739</v>
      </c>
      <c r="D330" s="19">
        <v>1.5</v>
      </c>
      <c r="F330"/>
      <c r="G330"/>
    </row>
    <row r="331" spans="1:7" x14ac:dyDescent="0.25">
      <c r="A331" s="17" t="s">
        <v>229</v>
      </c>
      <c r="B331" s="18" t="s">
        <v>8</v>
      </c>
      <c r="C331" s="39">
        <v>42740</v>
      </c>
      <c r="D331" s="19">
        <v>1</v>
      </c>
      <c r="F331"/>
      <c r="G331"/>
    </row>
    <row r="332" spans="1:7" ht="30" x14ac:dyDescent="0.25">
      <c r="A332" s="17" t="s">
        <v>230</v>
      </c>
      <c r="B332" s="18" t="s">
        <v>8</v>
      </c>
      <c r="C332" s="39">
        <v>42741</v>
      </c>
      <c r="D332" s="19">
        <v>1.5</v>
      </c>
      <c r="F332"/>
      <c r="G332"/>
    </row>
    <row r="333" spans="1:7" x14ac:dyDescent="0.25">
      <c r="A333" s="17" t="s">
        <v>231</v>
      </c>
      <c r="B333" s="18" t="s">
        <v>8</v>
      </c>
      <c r="C333" s="39">
        <v>42747</v>
      </c>
      <c r="D333" s="19">
        <v>2</v>
      </c>
      <c r="F333"/>
      <c r="G333"/>
    </row>
    <row r="334" spans="1:7" x14ac:dyDescent="0.25">
      <c r="A334" s="17" t="s">
        <v>232</v>
      </c>
      <c r="B334" s="18" t="s">
        <v>8</v>
      </c>
      <c r="C334" s="39">
        <v>42754</v>
      </c>
      <c r="D334" s="19">
        <v>4</v>
      </c>
      <c r="F334"/>
      <c r="G334"/>
    </row>
    <row r="335" spans="1:7" x14ac:dyDescent="0.25">
      <c r="A335" s="17" t="s">
        <v>233</v>
      </c>
      <c r="B335" s="18" t="s">
        <v>8</v>
      </c>
      <c r="C335" s="39">
        <v>42754</v>
      </c>
      <c r="D335" s="19">
        <v>1</v>
      </c>
      <c r="F335"/>
      <c r="G335"/>
    </row>
    <row r="336" spans="1:7" x14ac:dyDescent="0.25">
      <c r="A336" s="17" t="s">
        <v>234</v>
      </c>
      <c r="B336" s="18" t="s">
        <v>8</v>
      </c>
      <c r="C336" s="39">
        <v>42754</v>
      </c>
      <c r="D336" s="19">
        <v>1</v>
      </c>
      <c r="F336"/>
      <c r="G336"/>
    </row>
    <row r="337" spans="1:7" x14ac:dyDescent="0.25">
      <c r="A337" s="17" t="s">
        <v>235</v>
      </c>
      <c r="B337" s="18" t="s">
        <v>8</v>
      </c>
      <c r="C337" s="39">
        <v>42755</v>
      </c>
      <c r="D337" s="19">
        <v>0.5</v>
      </c>
      <c r="F337"/>
      <c r="G337"/>
    </row>
    <row r="338" spans="1:7" x14ac:dyDescent="0.25">
      <c r="A338" s="17" t="s">
        <v>236</v>
      </c>
      <c r="B338" s="18" t="s">
        <v>8</v>
      </c>
      <c r="C338" s="39">
        <v>42755</v>
      </c>
      <c r="D338" s="19">
        <v>3</v>
      </c>
      <c r="F338"/>
      <c r="G338"/>
    </row>
    <row r="339" spans="1:7" x14ac:dyDescent="0.25">
      <c r="A339" s="17" t="s">
        <v>237</v>
      </c>
      <c r="B339" s="18" t="s">
        <v>8</v>
      </c>
      <c r="C339" s="39">
        <v>42758</v>
      </c>
      <c r="D339" s="19">
        <v>1</v>
      </c>
      <c r="F339"/>
      <c r="G339"/>
    </row>
    <row r="340" spans="1:7" x14ac:dyDescent="0.25">
      <c r="A340" s="17" t="s">
        <v>238</v>
      </c>
      <c r="B340" s="18" t="s">
        <v>8</v>
      </c>
      <c r="C340" s="39">
        <v>42764</v>
      </c>
      <c r="D340" s="19">
        <v>2</v>
      </c>
      <c r="F340"/>
      <c r="G340"/>
    </row>
    <row r="341" spans="1:7" x14ac:dyDescent="0.25">
      <c r="A341" s="17" t="s">
        <v>239</v>
      </c>
      <c r="B341" s="18" t="s">
        <v>8</v>
      </c>
      <c r="C341" s="39">
        <v>42766</v>
      </c>
      <c r="D341" s="19">
        <v>2</v>
      </c>
      <c r="F341"/>
      <c r="G341"/>
    </row>
    <row r="343" spans="1:7" x14ac:dyDescent="0.25">
      <c r="A343"/>
      <c r="D343" s="3">
        <f>SUM(D328:D341)</f>
        <v>23</v>
      </c>
      <c r="E343" s="37">
        <v>42766</v>
      </c>
      <c r="F343" s="4">
        <f>(D343 * 55)</f>
        <v>1265</v>
      </c>
      <c r="G343" s="4">
        <f>(F343 * 1.19)</f>
        <v>1505.35</v>
      </c>
    </row>
    <row r="345" spans="1:7" x14ac:dyDescent="0.25">
      <c r="A345" s="17" t="s">
        <v>240</v>
      </c>
      <c r="B345" s="18" t="s">
        <v>8</v>
      </c>
      <c r="C345" s="39">
        <v>42767</v>
      </c>
      <c r="D345" s="19">
        <v>1.5</v>
      </c>
      <c r="F345"/>
      <c r="G345"/>
    </row>
    <row r="346" spans="1:7" x14ac:dyDescent="0.25">
      <c r="A346" s="17" t="s">
        <v>241</v>
      </c>
      <c r="B346" s="18" t="s">
        <v>8</v>
      </c>
      <c r="C346" s="39">
        <v>42772</v>
      </c>
      <c r="D346" s="19">
        <v>3</v>
      </c>
      <c r="F346"/>
      <c r="G346"/>
    </row>
    <row r="347" spans="1:7" x14ac:dyDescent="0.25">
      <c r="A347" s="17" t="s">
        <v>242</v>
      </c>
      <c r="B347" s="18" t="s">
        <v>8</v>
      </c>
      <c r="C347" s="39">
        <v>42779</v>
      </c>
      <c r="D347" s="19">
        <v>2</v>
      </c>
      <c r="F347"/>
      <c r="G347"/>
    </row>
    <row r="348" spans="1:7" x14ac:dyDescent="0.25">
      <c r="A348" s="17" t="s">
        <v>243</v>
      </c>
      <c r="B348" s="18" t="s">
        <v>8</v>
      </c>
      <c r="C348" s="39">
        <v>42781</v>
      </c>
      <c r="D348" s="19">
        <v>1</v>
      </c>
      <c r="F348"/>
      <c r="G348"/>
    </row>
    <row r="349" spans="1:7" x14ac:dyDescent="0.25">
      <c r="A349" s="17" t="s">
        <v>244</v>
      </c>
      <c r="B349" s="18" t="s">
        <v>8</v>
      </c>
      <c r="C349" s="39">
        <v>42784</v>
      </c>
      <c r="D349" s="19">
        <v>2.5</v>
      </c>
      <c r="F349"/>
      <c r="G349"/>
    </row>
    <row r="350" spans="1:7" x14ac:dyDescent="0.25">
      <c r="A350" s="17" t="s">
        <v>245</v>
      </c>
      <c r="B350" s="18" t="s">
        <v>8</v>
      </c>
      <c r="C350" s="39">
        <v>42791</v>
      </c>
      <c r="D350" s="19">
        <v>4</v>
      </c>
      <c r="F350"/>
      <c r="G350"/>
    </row>
    <row r="352" spans="1:7" x14ac:dyDescent="0.25">
      <c r="A352"/>
      <c r="D352" s="3">
        <f>SUM(D345:D350)</f>
        <v>14</v>
      </c>
      <c r="E352" s="37">
        <v>42794</v>
      </c>
      <c r="F352" s="4">
        <f>(D352 * 55)</f>
        <v>770</v>
      </c>
      <c r="G352" s="4">
        <f>(F352 * 1.19)</f>
        <v>916.3</v>
      </c>
    </row>
    <row r="353" spans="1:7" x14ac:dyDescent="0.25">
      <c r="A353"/>
      <c r="D353"/>
    </row>
    <row r="354" spans="1:7" x14ac:dyDescent="0.25">
      <c r="A354" s="43" t="s">
        <v>246</v>
      </c>
      <c r="B354" s="44" t="s">
        <v>8</v>
      </c>
      <c r="C354" s="45">
        <v>42802</v>
      </c>
      <c r="D354" s="46">
        <v>2.5</v>
      </c>
      <c r="E354" s="45"/>
      <c r="F354" s="47"/>
      <c r="G354" s="47"/>
    </row>
    <row r="355" spans="1:7" x14ac:dyDescent="0.25">
      <c r="A355" s="43" t="s">
        <v>247</v>
      </c>
      <c r="B355" s="44" t="s">
        <v>8</v>
      </c>
      <c r="C355" s="45">
        <v>42807</v>
      </c>
      <c r="D355" s="46">
        <v>1</v>
      </c>
      <c r="E355" s="45"/>
      <c r="F355" s="47"/>
      <c r="G355" s="47"/>
    </row>
    <row r="356" spans="1:7" x14ac:dyDescent="0.25">
      <c r="A356" s="43" t="s">
        <v>248</v>
      </c>
      <c r="B356" s="44" t="s">
        <v>8</v>
      </c>
      <c r="C356" s="45">
        <v>42810</v>
      </c>
      <c r="D356" s="46">
        <v>1.5</v>
      </c>
      <c r="E356" s="45"/>
      <c r="F356" s="47"/>
      <c r="G356" s="47"/>
    </row>
    <row r="357" spans="1:7" x14ac:dyDescent="0.25">
      <c r="A357" s="43" t="s">
        <v>249</v>
      </c>
      <c r="B357" s="44" t="s">
        <v>8</v>
      </c>
      <c r="C357" s="45">
        <v>42812</v>
      </c>
      <c r="D357" s="46">
        <v>3.5</v>
      </c>
      <c r="E357" s="45"/>
      <c r="F357" s="47"/>
      <c r="G357" s="47"/>
    </row>
    <row r="358" spans="1:7" x14ac:dyDescent="0.25">
      <c r="A358" s="43" t="s">
        <v>249</v>
      </c>
      <c r="B358" s="44" t="s">
        <v>8</v>
      </c>
      <c r="C358" s="45">
        <v>42813</v>
      </c>
      <c r="D358" s="46">
        <v>1</v>
      </c>
      <c r="E358" s="45"/>
      <c r="F358" s="47"/>
      <c r="G358" s="47"/>
    </row>
    <row r="359" spans="1:7" x14ac:dyDescent="0.25">
      <c r="A359" s="43" t="s">
        <v>250</v>
      </c>
      <c r="B359" s="44" t="s">
        <v>8</v>
      </c>
      <c r="C359" s="45">
        <v>42814</v>
      </c>
      <c r="D359" s="46">
        <v>6</v>
      </c>
      <c r="E359" s="45"/>
      <c r="F359" s="47"/>
      <c r="G359" s="47"/>
    </row>
    <row r="360" spans="1:7" x14ac:dyDescent="0.25">
      <c r="A360" s="43" t="s">
        <v>251</v>
      </c>
      <c r="B360" s="44" t="s">
        <v>8</v>
      </c>
      <c r="C360" s="45">
        <v>42815</v>
      </c>
      <c r="D360" s="46">
        <v>1</v>
      </c>
      <c r="E360" s="45"/>
      <c r="F360" s="47"/>
      <c r="G360" s="47"/>
    </row>
    <row r="361" spans="1:7" x14ac:dyDescent="0.25">
      <c r="A361" s="43" t="s">
        <v>252</v>
      </c>
      <c r="B361" s="44" t="s">
        <v>8</v>
      </c>
      <c r="C361" s="45">
        <v>42816</v>
      </c>
      <c r="D361" s="46">
        <v>2</v>
      </c>
      <c r="E361" s="45"/>
      <c r="F361" s="47"/>
      <c r="G361" s="47"/>
    </row>
    <row r="362" spans="1:7" x14ac:dyDescent="0.25">
      <c r="A362" s="43" t="s">
        <v>253</v>
      </c>
      <c r="B362" s="44" t="s">
        <v>8</v>
      </c>
      <c r="C362" s="45">
        <v>42817</v>
      </c>
      <c r="D362" s="46">
        <v>1.5</v>
      </c>
      <c r="E362" s="45"/>
      <c r="F362" s="47"/>
      <c r="G362" s="47"/>
    </row>
    <row r="363" spans="1:7" x14ac:dyDescent="0.25">
      <c r="A363" s="43" t="s">
        <v>254</v>
      </c>
      <c r="B363" s="44" t="s">
        <v>8</v>
      </c>
      <c r="C363" s="45">
        <v>42819</v>
      </c>
      <c r="D363" s="46">
        <v>3.5</v>
      </c>
      <c r="E363" s="45"/>
      <c r="F363" s="47"/>
      <c r="G363" s="47"/>
    </row>
    <row r="364" spans="1:7" x14ac:dyDescent="0.25">
      <c r="A364" s="43" t="s">
        <v>249</v>
      </c>
      <c r="B364" s="44" t="s">
        <v>8</v>
      </c>
      <c r="C364" s="45">
        <v>42821</v>
      </c>
      <c r="D364" s="46">
        <v>1.5</v>
      </c>
      <c r="E364" s="45"/>
      <c r="F364" s="47"/>
      <c r="G364" s="47"/>
    </row>
    <row r="365" spans="1:7" x14ac:dyDescent="0.25">
      <c r="A365" s="43" t="s">
        <v>255</v>
      </c>
      <c r="B365" s="44" t="s">
        <v>8</v>
      </c>
      <c r="C365" s="45">
        <v>42822</v>
      </c>
      <c r="D365" s="46">
        <v>0.5</v>
      </c>
      <c r="E365" s="45"/>
      <c r="F365" s="47"/>
      <c r="G365" s="47"/>
    </row>
    <row r="366" spans="1:7" x14ac:dyDescent="0.25">
      <c r="A366" s="43" t="s">
        <v>256</v>
      </c>
      <c r="B366" s="44" t="s">
        <v>8</v>
      </c>
      <c r="C366" s="45">
        <v>42823</v>
      </c>
      <c r="D366" s="46">
        <v>3</v>
      </c>
      <c r="E366" s="45"/>
      <c r="F366" s="47"/>
      <c r="G366" s="47"/>
    </row>
    <row r="367" spans="1:7" x14ac:dyDescent="0.25">
      <c r="A367" s="43" t="s">
        <v>257</v>
      </c>
      <c r="B367" s="44" t="s">
        <v>8</v>
      </c>
      <c r="C367" s="45">
        <v>42824</v>
      </c>
      <c r="D367" s="46">
        <v>5</v>
      </c>
      <c r="E367" s="45"/>
      <c r="F367" s="47"/>
      <c r="G367" s="47"/>
    </row>
    <row r="370" spans="1:7" x14ac:dyDescent="0.25">
      <c r="D370" s="3">
        <f>SUM(D354:D368)</f>
        <v>33.5</v>
      </c>
      <c r="E370" s="37">
        <v>42828</v>
      </c>
      <c r="F370" s="4">
        <f>(D370 * 55)</f>
        <v>1842.5</v>
      </c>
      <c r="G370" s="4">
        <f>(F370 * 1.19)</f>
        <v>2192.5749999999998</v>
      </c>
    </row>
    <row r="372" spans="1:7" x14ac:dyDescent="0.25">
      <c r="A372" s="1" t="s">
        <v>281</v>
      </c>
      <c r="B372" t="s">
        <v>8</v>
      </c>
      <c r="C372" s="37">
        <v>42831</v>
      </c>
      <c r="D372" s="3">
        <v>1</v>
      </c>
    </row>
    <row r="373" spans="1:7" x14ac:dyDescent="0.25">
      <c r="A373" s="1" t="s">
        <v>282</v>
      </c>
      <c r="B373" t="s">
        <v>8</v>
      </c>
      <c r="C373" s="37">
        <v>42833</v>
      </c>
      <c r="D373" s="3">
        <v>1</v>
      </c>
    </row>
    <row r="374" spans="1:7" x14ac:dyDescent="0.25">
      <c r="A374" s="1" t="s">
        <v>283</v>
      </c>
      <c r="B374" t="s">
        <v>8</v>
      </c>
      <c r="C374" s="37">
        <v>42836</v>
      </c>
      <c r="D374" s="3">
        <v>1.5</v>
      </c>
    </row>
    <row r="375" spans="1:7" x14ac:dyDescent="0.25">
      <c r="A375" s="1" t="s">
        <v>284</v>
      </c>
      <c r="B375" t="s">
        <v>8</v>
      </c>
      <c r="C375" s="37">
        <v>42837</v>
      </c>
      <c r="D375" s="3">
        <v>8</v>
      </c>
    </row>
    <row r="376" spans="1:7" x14ac:dyDescent="0.25">
      <c r="A376" s="1" t="s">
        <v>285</v>
      </c>
      <c r="B376" t="s">
        <v>8</v>
      </c>
      <c r="C376" s="37">
        <v>42838</v>
      </c>
      <c r="D376" s="3">
        <v>4</v>
      </c>
    </row>
    <row r="377" spans="1:7" ht="30" x14ac:dyDescent="0.25">
      <c r="A377" s="1" t="s">
        <v>286</v>
      </c>
      <c r="B377" t="s">
        <v>8</v>
      </c>
      <c r="C377" s="37">
        <v>42839</v>
      </c>
      <c r="D377" s="3">
        <v>5</v>
      </c>
    </row>
    <row r="378" spans="1:7" x14ac:dyDescent="0.25">
      <c r="A378" s="1" t="s">
        <v>287</v>
      </c>
      <c r="B378" t="s">
        <v>8</v>
      </c>
      <c r="C378" s="37">
        <v>42840</v>
      </c>
      <c r="D378" s="3">
        <v>1.5</v>
      </c>
    </row>
    <row r="379" spans="1:7" x14ac:dyDescent="0.25">
      <c r="A379" s="1" t="s">
        <v>288</v>
      </c>
      <c r="B379" t="s">
        <v>8</v>
      </c>
      <c r="C379" s="37">
        <v>42842</v>
      </c>
      <c r="D379" s="3">
        <v>1.5</v>
      </c>
    </row>
    <row r="380" spans="1:7" x14ac:dyDescent="0.25">
      <c r="A380" s="1" t="s">
        <v>289</v>
      </c>
      <c r="B380" t="s">
        <v>8</v>
      </c>
      <c r="C380" s="37">
        <v>42843</v>
      </c>
      <c r="D380" s="3">
        <v>3.5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3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32" t="s">
        <v>258</v>
      </c>
      <c r="B1" s="6" t="s">
        <v>259</v>
      </c>
      <c r="C1" s="6" t="s">
        <v>260</v>
      </c>
      <c r="D1" s="5" t="s">
        <v>261</v>
      </c>
      <c r="E1" s="6" t="s">
        <v>262</v>
      </c>
    </row>
    <row r="2" spans="1:5" ht="30" x14ac:dyDescent="0.25">
      <c r="A2" s="3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13" customFormat="1" ht="45" x14ac:dyDescent="0.25">
      <c r="A3" s="33" t="s">
        <v>266</v>
      </c>
      <c r="B3" s="13">
        <v>1</v>
      </c>
      <c r="C3" s="14">
        <v>42135</v>
      </c>
      <c r="D3" s="12"/>
      <c r="E3" s="13" t="s">
        <v>267</v>
      </c>
    </row>
    <row r="4" spans="1:5" x14ac:dyDescent="0.25">
      <c r="A4" s="34" t="s">
        <v>268</v>
      </c>
      <c r="B4" s="9">
        <v>1</v>
      </c>
      <c r="C4" s="10">
        <v>42135</v>
      </c>
      <c r="D4" s="8"/>
      <c r="E4" s="9" t="s">
        <v>267</v>
      </c>
    </row>
    <row r="5" spans="1:5" x14ac:dyDescent="0.25">
      <c r="A5" s="34" t="s">
        <v>269</v>
      </c>
      <c r="B5" s="9">
        <v>1</v>
      </c>
      <c r="C5" s="10">
        <v>42135</v>
      </c>
      <c r="D5" s="8"/>
      <c r="E5" s="9" t="s">
        <v>267</v>
      </c>
    </row>
    <row r="6" spans="1:5" x14ac:dyDescent="0.25">
      <c r="A6" s="34" t="s">
        <v>270</v>
      </c>
      <c r="B6" s="9">
        <v>2</v>
      </c>
      <c r="C6" s="10">
        <v>42135</v>
      </c>
      <c r="D6" s="8"/>
      <c r="E6" s="9" t="s">
        <v>267</v>
      </c>
    </row>
    <row r="7" spans="1:5" ht="30" x14ac:dyDescent="0.25">
      <c r="A7" s="3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3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13" customFormat="1" x14ac:dyDescent="0.25">
      <c r="A9" s="33" t="s">
        <v>274</v>
      </c>
      <c r="B9" s="13">
        <v>2</v>
      </c>
      <c r="C9" s="14">
        <v>42136</v>
      </c>
      <c r="D9" s="12"/>
      <c r="E9" s="13" t="s">
        <v>267</v>
      </c>
    </row>
    <row r="10" spans="1:5" ht="30" x14ac:dyDescent="0.25">
      <c r="A10" s="31" t="s">
        <v>275</v>
      </c>
      <c r="B10">
        <v>2</v>
      </c>
      <c r="C10" s="2">
        <v>42136</v>
      </c>
      <c r="E10" t="s">
        <v>265</v>
      </c>
    </row>
    <row r="11" spans="1:5" x14ac:dyDescent="0.25">
      <c r="A11" s="31" t="s">
        <v>276</v>
      </c>
      <c r="C11" s="2">
        <v>42152</v>
      </c>
      <c r="E11" t="s">
        <v>267</v>
      </c>
    </row>
    <row r="12" spans="1:5" x14ac:dyDescent="0.25">
      <c r="A12" s="31" t="s">
        <v>277</v>
      </c>
      <c r="C12" s="2">
        <v>42152</v>
      </c>
      <c r="E12" t="s">
        <v>267</v>
      </c>
    </row>
    <row r="13" spans="1:5" x14ac:dyDescent="0.25">
      <c r="A13" s="31" t="s">
        <v>278</v>
      </c>
      <c r="C13" s="2">
        <v>42152</v>
      </c>
      <c r="E13" t="s">
        <v>279</v>
      </c>
    </row>
    <row r="14" spans="1:5" x14ac:dyDescent="0.25">
      <c r="A14" s="3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2017-04-18T08:53:52Z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