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806" i="1" l="1"/>
  <c r="G795" i="1" l="1"/>
  <c r="D795" i="1"/>
  <c r="G789" i="1" l="1"/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<sst xmlns="http://schemas.openxmlformats.org/spreadsheetml/2006/main" count="1244" uniqueCount="555">
  <si>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</si>
  <si>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</si>
  <si>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</si>
  <si>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</si>
  <si>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</si>
  <si>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</si>
  <si>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</si>
  <si>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</si>
  <si>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</si>
  <si>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</si>
  <si>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</si>
  <si>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</si>
  <si>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</si>
  <si>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</si>
  <si>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</si>
  <si>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</si>
  <si>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</si>
  <si>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</si>
  <si>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</si>
  <si>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</si>
  <si>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</si>
  <si>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</si>
  <si>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</si>
  <si>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</si>
  <si>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</si>
  <si>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</si>
  <si>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</si>
  <si>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</si>
  <si>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</si>
  <si>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</si>
  <si>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</si>
  <si>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</si>
  <si>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</si>
  <si>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</si>
  <si>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</si>
  <si>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</si>
  <si>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</si>
  <si>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</si>
  <si>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</si>
  <si>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</si>
  <si>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</si>
  <si>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</si>
  <si>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</si>
  <si>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</si>
  <si>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</si>
  <si>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</si>
  <si>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</si>
  <si>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</si>
  <si>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</si>
  <si>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</si>
  <si>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</si>
  <si>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</si>
  <si>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</si>
  <si>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</si>
  <si>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</si>
  <si>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</si>
  <si>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</si>
  <si>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</si>
  <si>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</si>
  <si>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</si>
  <si>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</si>
  <si>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</si>
  <si>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</si>
  <si>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</si>
  <si>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</si>
  <si>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</si>
  <si>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</si>
  <si>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</si>
  <si>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</si>
  <si>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</si>
  <si>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</si>
  <si>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</si>
  <si>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</si>
  <si>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</si>
  <si>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</si>
  <si>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</si>
  <si>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</si>
  <si>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</si>
  <si>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</si>
  <si>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</si>
  <si>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</si>
  <si>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</si>
  <si>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</si>
  <si>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</si>
  <si>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</si>
  <si>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</si>
  <si>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</si>
  <si>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</si>
  <si>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</si>
  <si>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</si>
  <si>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</si>
  <si>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</si>
  <si>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</si>
  <si>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</si>
  <si>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</si>
  <si>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</si>
  <si>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</si>
  <si>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</si>
  <si>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</si>
  <si>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</si>
  <si>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</si>
  <si>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</si>
  <si>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</si>
  <si>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</si>
  <si>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</si>
  <si>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</si>
  <si>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</si>
  <si>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</si>
  <si>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</si>
  <si>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</si>
  <si>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</si>
  <si>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</si>
  <si>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</si>
  <si>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</si>
  <si>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</si>
  <si>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</si>
  <si>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</si>
  <si>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</si>
  <si>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</si>
  <si>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</si>
  <si>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</si>
  <si>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</si>
  <si>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</si>
  <si>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</si>
  <si>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</si>
  <si>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</si>
  <si>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</si>
  <si>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</si>
  <si>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</si>
  <si>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</si>
  <si>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</si>
  <si>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</si>
  <si>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</si>
  <si>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</si>
  <si>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</si>
  <si>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</si>
  <si>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</si>
  <si>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</si>
  <si>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</si>
  <si>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</si>
  <si>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</si>
  <si>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</si>
  <si>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</si>
  <si>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</si>
  <si>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</si>
  <si>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</si>
  <si>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</si>
  <si>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</si>
  <si>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</si>
  <si>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</si>
  <si>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</si>
  <si>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</si>
  <si>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</si>
  <si>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</si>
  <si>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</si>
  <si>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</si>
  <si>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</si>
  <si>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</si>
  <si>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</si>
  <si>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</si>
  <si>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</si>
  <si>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</si>
  <si>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</si>
  <si>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</si>
  <si>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</si>
  <si>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</si>
  <si>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</si>
  <si>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</si>
  <si>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</si>
  <si>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</si>
  <si>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</si>
  <si>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</si>
  <si>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</si>
  <si>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</si>
  <si>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</si>
  <si>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</si>
  <si>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</si>
  <si>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</si>
  <si>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</si>
  <si>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</si>
  <si>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</si>
  <si>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</si>
  <si>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</si>
  <si>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</si>
  <si>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</si>
  <si>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</si>
  <si>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</si>
  <si>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</si>
  <si>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</si>
  <si>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</si>
  <si>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</si>
  <si>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</si>
  <si>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</si>
  <si>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</si>
  <si>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</si>
  <si>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</si>
  <si>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</si>
  <si>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</si>
  <si>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</si>
  <si>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</si>
  <si>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</si>
  <si>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</si>
  <si>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</si>
  <si>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</si>
  <si>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</si>
  <si>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</si>
  <si>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</si>
  <si>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</si>
  <si>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</si>
  <si>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</si>
  <si>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</si>
  <si>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</si>
  <si>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</si>
  <si>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</si>
  <si>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</si>
  <si>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</si>
  <si>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</si>
  <si>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</si>
  <si>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</si>
  <si>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</si>
  <si>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</si>
  <si>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</si>
  <si>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</si>
  <si>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</si>
  <si>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</si>
  <si>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</si>
  <si>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</si>
  <si>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</si>
  <si>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</si>
  <si>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</si>
  <si>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</si>
  <si>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</si>
  <si>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</si>
  <si>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</si>
  <si>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</si>
  <si>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</si>
  <si>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</si>
  <si>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</si>
  <si>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</si>
  <si>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</si>
  <si>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</si>
  <si>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</si>
  <si>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</si>
  <si>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</si>
  <si>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</si>
  <si>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</si>
  <si>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</si>
  <si>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</si>
  <si>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</si>
  <si>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</si>
  <si>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</si>
  <si>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</si>
  <si>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</si>
  <si>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</si>
  <si>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</si>
  <si>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</si>
  <si>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</si>
  <si>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</si>
  <si>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</si>
  <si>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</si>
  <si>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</si>
  <si>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</si>
  <si>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</si>
  <si>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</si>
  <si>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</si>
  <si>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</si>
  <si>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</si>
  <si>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</si>
  <si>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</si>
  <si>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</si>
  <si>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</si>
  <si>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</si>
  <si>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</si>
  <si>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</si>
  <si>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</si>
  <si>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</si>
  <si>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</si>
  <si>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</si>
  <si>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</si>
  <si>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</si>
  <si>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</si>
  <si>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</si>
  <si>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</si>
  <si>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</si>
  <si>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</si>
  <si>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</si>
  <si>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</si>
  <si>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</si>
  <si>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</si>
  <si>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</si>
  <si>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</si>
  <si>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</si>
  <si>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</si>
  <si>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</si>
  <si>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</si>
  <si>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</si>
  <si>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</si>
  <si>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</si>
  <si>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</si>
  <si>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</si>
  <si>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</si>
  <si>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</si>
  <si>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</si>
  <si>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</si>
  <si>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</si>
  <si>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</si>
  <si>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</si>
  <si>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</si>
  <si>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</si>
  <si>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</si>
  <si>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</si>
  <si>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</si>
  <si>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</si>
  <si>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</si>
  <si>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</si>
  <si>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</si>
  <si>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</si>
  <si>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</si>
  <si>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</si>
  <si>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</si>
  <si>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</si>
  <si>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</si>
  <si>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</si>
  <si>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</si>
  <si>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</si>
  <si>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</si>
  <si>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</si>
  <si>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</si>
  <si>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</si>
  <si>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</si>
  <si>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</si>
  <si>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</si>
  <si>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</si>
  <si>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</si>
  <si>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</si>
  <si>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</si>
  <si>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</si>
  <si>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</si>
  <si>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</si>
  <si>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</si>
  <si>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</si>
  <si>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</si>
  <si>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</si>
  <si>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</si>
  <si>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</si>
  <si>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</si>
  <si>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</si>
  <si>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</si>
  <si>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</si>
  <si>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</si>
  <si>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</si>
  <si>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</si>
  <si>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</si>
  <si>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</si>
  <si>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</si>
  <si>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</si>
  <si>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</si>
  <si>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</si>
  <si>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</si>
  <si>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</si>
  <si>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</si>
  <si>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</si>
  <si>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</si>
  <si>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</si>
  <si>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</si>
  <si>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</si>
  <si>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</si>
  <si>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</si>
  <si>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</si>
  <si>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</si>
  <si>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</si>
  <si>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</si>
  <si>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</si>
  <si>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</si>
  <si>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</si>
  <si>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</si>
  <si>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</si>
  <si>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</si>
  <si>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</si>
  <si>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</si>
  <si>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</si>
  <si>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</si>
  <si>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</si>
  <si>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</si>
  <si>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</si>
  <si>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</si>
  <si>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</si>
  <si>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</si>
  <si>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</si>
  <si>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</si>
  <si>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</si>
  <si>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</si>
  <si>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</si>
  <si>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</si>
  <si>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</si>
  <si>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</si>
  <si>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</si>
  <si>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</si>
  <si>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</si>
  <si>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</si>
  <si>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</si>
  <si>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</si>
  <si>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</si>
  <si>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</si>
  <si>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</si>
  <si>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</si>
  <si>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</si>
  <si>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</si>
  <si>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</si>
  <si>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</si>
  <si>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</si>
  <si>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</si>
  <si>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</si>
  <si>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</si>
  <si>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</si>
  <si>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</si>
  <si>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</si>
  <si>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</si>
  <si>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</si>
  <si>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</si>
  <si>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</si>
  <si>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</si>
  <si>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</si>
  <si>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</si>
  <si>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</si>
  <si>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</si>
  <si>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</si>
  <si>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</si>
  <si>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</si>
  <si>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</si>
  <si>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</si>
  <si>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</si>
  <si>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</si>
  <si>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</si>
  <si>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</si>
  <si>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</si>
  <si>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</si>
  <si>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</si>
  <si>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</si>
  <si>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</si>
  <si>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</si>
  <si>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</si>
  <si>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</si>
  <si>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</si>
  <si>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</si>
  <si>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</si>
  <si>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</si>
  <si>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</si>
  <si>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</si>
  <si>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</si>
  <si>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</si>
  <si>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</si>
  <si>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</si>
  <si>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</si>
  <si>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</si>
  <si>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</si>
  <si>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</si>
  <si>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</si>
  <si>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</si>
  <si>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</si>
  <si>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</si>
  <si>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</si>
  <si>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</si>
  <si>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</si>
  <si>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</si>
  <si>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</si>
  <si>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</si>
  <si>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</si>
  <si>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</si>
  <si>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</si>
  <si>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</si>
  <si>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</si>
  <si>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</si>
  <si>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</si>
  <si>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</si>
  <si>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</si>
  <si>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</si>
  <si>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</si>
  <si>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</si>
  <si>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</si>
  <si>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</si>
  <si>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</si>
  <si>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</si>
  <si>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</si>
  <si>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</si>
  <si>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</si>
  <si>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</si>
  <si>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</si>
  <si>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</si>
  <si>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</si>
  <si>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</si>
  <si>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</si>
  <si>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</si>
  <si>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</si>
  <si>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</si>
  <si>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</si>
  <si>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</si>
  <si>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</si>
  <si>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</si>
  <si>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</si>
  <si>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</si>
  <si>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</si>
  <si>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</si>
  <si>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</si>
  <si>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</si>
  <si>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</si>
  <si>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</si>
  <si>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</si>
  <si>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</si>
  <si>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</si>
  <si>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</si>
  <si>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</si>
  <si>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</si>
  <si>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</si>
  <si>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</si>
  <si>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</si>
  <si>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</si>
  <si>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</si>
  <si>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</si>
  <si>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</si>
  <si>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</si>
  <si>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</si>
  <si>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</si>
  <si>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</si>
  <si>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</si>
  <si>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</si>
  <si>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</si>
  <si>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</si>
  <si>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</si>
  <si>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</si>
  <si>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</si>
  <si>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</si>
  <si>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</si>
  <si>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</si>
  <si>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</si>
  <si>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</si>
  <si>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</si>
  <si>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</si>
  <si>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</si>
  <si>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</si>
  <si>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</si>
  <si>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</si>
  <si>
    <t>Prüfung Fakturierungs PDF</t>
  </si>
  <si>
    <t>Aufräumen Trello / Durchsicht</t>
  </si>
  <si>
    <t>Prüfung LDAP Sven</t>
  </si>
  <si>
    <t>Trello/Mails</t>
  </si>
  <si>
    <t>ATA speichern in PO numbers (6.0.9)</t>
  </si>
  <si>
    <t>Implementierung 6.0.9 (Warte/Id Dialog)</t>
  </si>
  <si>
    <t>Deployment 6.0.9</t>
  </si>
  <si>
    <t>Korrekturen / Erw. 6.0.10</t>
  </si>
  <si>
    <t>Erweiterung Id Beantragung</t>
  </si>
  <si>
    <t>POATA als separates Feld in MessageCore (6.0.10)</t>
  </si>
  <si>
    <t>10h abgerechnet</t>
  </si>
  <si>
    <t>Last Id Suche, LastWasteDisposalPort ist SSNLocode</t>
  </si>
  <si>
    <t>Mails, MDH Korrektur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</si>
</sst>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9"/>
  <sheetViews>
    <sheetView tabSelected="1" topLeftCell="A779" zoomScaleNormal="100" workbookViewId="0">
      <selection activeCell="E809" sqref="E809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51" t="s">
        <v>541</v>
      </c>
      <c r="B789" s="52" t="s">
        <v>380</v>
      </c>
      <c r="C789" s="53">
        <v>44088</v>
      </c>
      <c r="D789" s="54">
        <v>3</v>
      </c>
      <c r="F789" s="20">
        <v>440</v>
      </c>
      <c r="G789" s="20">
        <f>(F789 * 1.19)</f>
        <v>523.6</v>
      </c>
      <c r="H789" s="65" t="s">
        <v>402</v>
      </c>
    </row>
    <row r="791" spans="1:8" x14ac:dyDescent="0.25">
      <c r="A791" s="51" t="s">
        <v>542</v>
      </c>
      <c r="B791" s="52" t="s">
        <v>94</v>
      </c>
      <c r="C791" s="53">
        <v>44112</v>
      </c>
      <c r="D791" s="54">
        <v>0.5</v>
      </c>
    </row>
    <row r="792" spans="1:8" x14ac:dyDescent="0.25">
      <c r="A792" s="51" t="s">
        <v>543</v>
      </c>
      <c r="B792" s="52" t="s">
        <v>94</v>
      </c>
      <c r="C792" s="53">
        <v>44112</v>
      </c>
      <c r="D792" s="54">
        <v>0.5</v>
      </c>
    </row>
    <row r="793" spans="1:8" x14ac:dyDescent="0.25">
      <c r="A793" s="51" t="s">
        <v>544</v>
      </c>
      <c r="B793" s="52" t="s">
        <v>94</v>
      </c>
      <c r="C793" s="53">
        <v>44130</v>
      </c>
      <c r="D793" s="54">
        <v>1.5</v>
      </c>
    </row>
    <row r="795" spans="1:8" x14ac:dyDescent="0.25">
      <c r="D795" s="27">
        <f>SUM(D791:D793)</f>
        <v>2.5</v>
      </c>
      <c r="F795" s="20">
        <v>440</v>
      </c>
      <c r="G795" s="20">
        <f>(F795 * 1.19)</f>
        <v>523.6</v>
      </c>
      <c r="H795" s="65" t="s">
        <v>402</v>
      </c>
    </row>
    <row r="797" spans="1:8" x14ac:dyDescent="0.25">
      <c r="A797" s="51" t="s">
        <v>545</v>
      </c>
      <c r="B797" s="52" t="s">
        <v>94</v>
      </c>
      <c r="C797" s="53">
        <v>44172</v>
      </c>
      <c r="D797" s="54">
        <v>0.75</v>
      </c>
    </row>
    <row r="798" spans="1:8" x14ac:dyDescent="0.25">
      <c r="A798" s="51" t="s">
        <v>546</v>
      </c>
      <c r="B798" s="52" t="s">
        <v>94</v>
      </c>
      <c r="C798" s="53">
        <v>44173</v>
      </c>
      <c r="D798" s="54">
        <v>1.5</v>
      </c>
    </row>
    <row r="799" spans="1:8" x14ac:dyDescent="0.25">
      <c r="A799" s="51" t="s">
        <v>547</v>
      </c>
      <c r="B799" s="52" t="s">
        <v>94</v>
      </c>
      <c r="C799" s="53">
        <v>44181</v>
      </c>
      <c r="D799" s="54">
        <v>3.25</v>
      </c>
    </row>
    <row r="800" spans="1:8" x14ac:dyDescent="0.25">
      <c r="A800" s="51" t="s">
        <v>548</v>
      </c>
      <c r="B800" s="52" t="s">
        <v>94</v>
      </c>
      <c r="C800" s="53">
        <v>44181</v>
      </c>
      <c r="D800" s="54">
        <v>1.5</v>
      </c>
    </row>
    <row r="801" spans="1:8" x14ac:dyDescent="0.25">
      <c r="A801" s="51" t="s">
        <v>549</v>
      </c>
      <c r="B801" s="52" t="s">
        <v>94</v>
      </c>
      <c r="C801" s="53">
        <v>44186</v>
      </c>
      <c r="D801" s="54">
        <v>1.5</v>
      </c>
    </row>
    <row r="802" spans="1:8" x14ac:dyDescent="0.25">
      <c r="A802" s="51" t="s">
        <v>550</v>
      </c>
      <c r="B802" s="52" t="s">
        <v>94</v>
      </c>
      <c r="C802" s="53">
        <v>44193</v>
      </c>
      <c r="D802" s="54">
        <v>3</v>
      </c>
    </row>
    <row r="803" spans="1:8" x14ac:dyDescent="0.25">
      <c r="A803" s="51" t="s">
        <v>550</v>
      </c>
      <c r="B803" s="52" t="s">
        <v>94</v>
      </c>
      <c r="C803" s="53">
        <v>44194</v>
      </c>
      <c r="D803" s="54">
        <v>2</v>
      </c>
    </row>
    <row r="804" spans="1:8" x14ac:dyDescent="0.25">
      <c r="A804" s="51" t="s">
        <v>551</v>
      </c>
      <c r="B804" s="52" t="s">
        <v>94</v>
      </c>
      <c r="C804" s="53">
        <v>44194</v>
      </c>
      <c r="D804" s="54">
        <v>1</v>
      </c>
    </row>
    <row r="806" spans="1:8" x14ac:dyDescent="0.25">
      <c r="D806" s="27">
        <f>SUM(D797:D804)</f>
        <v>14.5</v>
      </c>
      <c r="F806" s="20">
        <v>550</v>
      </c>
      <c r="H806" s="65" t="s">
        <v>552</v>
      </c>
    </row>
    <row r="808" spans="1:8" x14ac:dyDescent="0.25">
      <c r="A808" s="66" t="s">
        <v>553</v>
      </c>
      <c r="B808" s="65" t="s">
        <v>94</v>
      </c>
      <c r="C808" s="19">
        <v>43836</v>
      </c>
      <c r="D808" s="27">
        <v>1.5</v>
      </c>
    </row>
    <row r="809" spans="1:8" x14ac:dyDescent="0.25">
      <c r="A809" s="66" t="s">
        <v>554</v>
      </c>
      <c r="B809" s="65" t="s">
        <v>94</v>
      </c>
      <c r="C809" s="19">
        <v>43836</v>
      </c>
      <c r="D809" s="27">
        <v>0.5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2021-01-06T15:58:08Z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